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105" tabRatio="446"/>
  </bookViews>
  <sheets>
    <sheet name="H28申込用紙" sheetId="1" r:id="rId1"/>
    <sheet name="H26～" sheetId="4" r:id="rId2"/>
  </sheets>
  <definedNames>
    <definedName name="_xlnm.Print_Area" localSheetId="1">'H26～'!$B$2:$AQ$273</definedName>
    <definedName name="_xlnm.Print_Area" localSheetId="0">H28申込用紙!$A$1:$Q$59</definedName>
  </definedNames>
  <calcPr calcId="145621"/>
</workbook>
</file>

<file path=xl/calcChain.xml><?xml version="1.0" encoding="utf-8"?>
<calcChain xmlns="http://schemas.openxmlformats.org/spreadsheetml/2006/main">
  <c r="AQ273" i="4" l="1"/>
  <c r="AP273" i="4"/>
  <c r="AO273" i="4"/>
  <c r="AN273" i="4"/>
  <c r="AM273" i="4"/>
  <c r="AL273" i="4"/>
  <c r="AK273" i="4"/>
  <c r="AJ273" i="4"/>
  <c r="Z273" i="4"/>
  <c r="S273" i="4"/>
  <c r="R273" i="4"/>
  <c r="Z271" i="4"/>
  <c r="U271" i="4"/>
  <c r="U269" i="4"/>
  <c r="U273" i="4" s="1"/>
  <c r="O269" i="4"/>
  <c r="AH267" i="4"/>
  <c r="AG267" i="4"/>
  <c r="AF267" i="4"/>
  <c r="AE267" i="4"/>
  <c r="AD267" i="4"/>
  <c r="AC267" i="4"/>
  <c r="AB267" i="4"/>
  <c r="AA267" i="4"/>
  <c r="Z267" i="4"/>
  <c r="U267" i="4"/>
  <c r="U265" i="4"/>
  <c r="AH264" i="4"/>
  <c r="AH273" i="4" s="1"/>
  <c r="AG264" i="4"/>
  <c r="AG273" i="4" s="1"/>
  <c r="AF264" i="4"/>
  <c r="AF273" i="4" s="1"/>
  <c r="AE264" i="4"/>
  <c r="AE273" i="4" s="1"/>
  <c r="AD264" i="4"/>
  <c r="AD273" i="4" s="1"/>
  <c r="AC264" i="4"/>
  <c r="AC273" i="4" s="1"/>
  <c r="AB264" i="4"/>
  <c r="AB273" i="4" s="1"/>
  <c r="AA264" i="4"/>
  <c r="AA273" i="4" s="1"/>
  <c r="P264" i="4"/>
  <c r="P273" i="4" s="1"/>
  <c r="O264" i="4"/>
  <c r="O273" i="4" l="1"/>
  <c r="J50" i="1" l="1"/>
  <c r="D50" i="1"/>
  <c r="M48" i="1"/>
  <c r="M50" i="1" s="1"/>
  <c r="L48" i="1"/>
  <c r="L50" i="1" s="1"/>
  <c r="K48" i="1"/>
  <c r="K50" i="1" s="1"/>
  <c r="J48" i="1"/>
  <c r="I48" i="1"/>
  <c r="I50" i="1" s="1"/>
  <c r="H48" i="1"/>
  <c r="H50" i="1" s="1"/>
  <c r="G48" i="1"/>
  <c r="G50" i="1" s="1"/>
  <c r="F48" i="1"/>
  <c r="F50" i="1" s="1"/>
</calcChain>
</file>

<file path=xl/comments1.xml><?xml version="1.0" encoding="utf-8"?>
<comments xmlns="http://schemas.openxmlformats.org/spreadsheetml/2006/main">
  <authors>
    <author>t_kumagai</author>
  </authors>
  <commentList>
    <comment ref="Q21" authorId="0">
      <text>
        <r>
          <rPr>
            <b/>
            <sz val="16"/>
            <color indexed="81"/>
            <rFont val="ＭＳ Ｐゴシック"/>
            <family val="3"/>
            <charset val="128"/>
          </rPr>
          <t>講義名変更依頼あり
「栄養（食物）が医薬品に及ぼす影響」
時間の希望　10：30-12：00
依頼文書は、
医学研究科長宛と本人宛に発送</t>
        </r>
      </text>
    </comment>
    <comment ref="AI148" authorId="0">
      <text>
        <r>
          <rPr>
            <b/>
            <sz val="16"/>
            <color indexed="81"/>
            <rFont val="ＭＳ Ｐゴシック"/>
            <family val="3"/>
            <charset val="128"/>
          </rPr>
          <t>医学研究科長宛　講師派遣依頼書を、講義１か月前送付のこと</t>
        </r>
      </text>
    </comment>
    <comment ref="AI164" authorId="0">
      <text>
        <r>
          <rPr>
            <b/>
            <sz val="12"/>
            <color indexed="81"/>
            <rFont val="ＭＳ Ｐゴシック"/>
            <family val="3"/>
            <charset val="128"/>
          </rPr>
          <t>小児科部長へは、會田先生からお話いただけることとなった。依頼文書は、県病の総務課に問合せの事。　総務課　017-726-8315</t>
        </r>
      </text>
    </comment>
    <comment ref="AI180" authorId="0">
      <text>
        <r>
          <rPr>
            <b/>
            <sz val="16"/>
            <color indexed="81"/>
            <rFont val="ＭＳ Ｐゴシック"/>
            <family val="3"/>
            <charset val="128"/>
          </rPr>
          <t>講師依頼文書は、本人宛のみでOK</t>
        </r>
      </text>
    </comment>
    <comment ref="AI192" authorId="0">
      <text>
        <r>
          <rPr>
            <b/>
            <sz val="16"/>
            <color indexed="81"/>
            <rFont val="ＭＳ Ｐゴシック"/>
            <family val="3"/>
            <charset val="128"/>
          </rPr>
          <t>講師依頼文書は、本人宛のみでOK</t>
        </r>
      </text>
    </comment>
    <comment ref="AI208" authorId="0">
      <text>
        <r>
          <rPr>
            <b/>
            <sz val="16"/>
            <color indexed="81"/>
            <rFont val="ＭＳ Ｐゴシック"/>
            <family val="3"/>
            <charset val="128"/>
          </rPr>
          <t>講師依頼文書は、本人宛のみでOK</t>
        </r>
      </text>
    </comment>
  </commentList>
</comments>
</file>

<file path=xl/sharedStrings.xml><?xml version="1.0" encoding="utf-8"?>
<sst xmlns="http://schemas.openxmlformats.org/spreadsheetml/2006/main" count="1169" uniqueCount="594">
  <si>
    <t>（公社）青森県栄養士会　行き　</t>
    <rPh sb="1" eb="2">
      <t>コウ</t>
    </rPh>
    <rPh sb="2" eb="3">
      <t>シャ</t>
    </rPh>
    <rPh sb="4" eb="7">
      <t>アオモリケン</t>
    </rPh>
    <rPh sb="7" eb="9">
      <t>エイヨウ</t>
    </rPh>
    <rPh sb="9" eb="10">
      <t>シ</t>
    </rPh>
    <rPh sb="10" eb="11">
      <t>カイ</t>
    </rPh>
    <rPh sb="12" eb="13">
      <t>イ</t>
    </rPh>
    <phoneticPr fontId="5"/>
  </si>
  <si>
    <t>生涯教育研修会申込書</t>
    <phoneticPr fontId="3"/>
  </si>
  <si>
    <t>（平成28年度）　　会員用</t>
    <rPh sb="1" eb="3">
      <t>ヘイセイ</t>
    </rPh>
    <rPh sb="5" eb="7">
      <t>ネンド</t>
    </rPh>
    <rPh sb="10" eb="13">
      <t>カイインヨウ</t>
    </rPh>
    <phoneticPr fontId="5"/>
  </si>
  <si>
    <t>氏名</t>
    <rPh sb="0" eb="2">
      <t>シメイ</t>
    </rPh>
    <phoneticPr fontId="5"/>
  </si>
  <si>
    <t>生年月日</t>
    <rPh sb="0" eb="2">
      <t>セイネン</t>
    </rPh>
    <rPh sb="2" eb="4">
      <t>ガッピ</t>
    </rPh>
    <phoneticPr fontId="5"/>
  </si>
  <si>
    <t>資　格</t>
    <rPh sb="0" eb="1">
      <t>シ</t>
    </rPh>
    <rPh sb="2" eb="3">
      <t>カク</t>
    </rPh>
    <phoneticPr fontId="3"/>
  </si>
  <si>
    <t>会員番号</t>
    <rPh sb="0" eb="2">
      <t>カイイン</t>
    </rPh>
    <rPh sb="2" eb="4">
      <t>バンゴウ</t>
    </rPh>
    <phoneticPr fontId="5"/>
  </si>
  <si>
    <t>勤務先</t>
    <rPh sb="0" eb="2">
      <t>キンム</t>
    </rPh>
    <rPh sb="2" eb="3">
      <t>サキ</t>
    </rPh>
    <phoneticPr fontId="5"/>
  </si>
  <si>
    <t>自宅住所</t>
    <rPh sb="0" eb="2">
      <t>ジタク</t>
    </rPh>
    <rPh sb="2" eb="4">
      <t>ジュウショ</t>
    </rPh>
    <phoneticPr fontId="5"/>
  </si>
  <si>
    <t>〒　　　　　　　　　　　　　　　　　　　　　　　　　　　　　　　　　　　　　　　　　　　　　　　</t>
    <phoneticPr fontId="5"/>
  </si>
  <si>
    <t>№</t>
    <phoneticPr fontId="5"/>
  </si>
  <si>
    <t>基　本</t>
    <rPh sb="0" eb="1">
      <t>モト</t>
    </rPh>
    <rPh sb="2" eb="3">
      <t>ホン</t>
    </rPh>
    <phoneticPr fontId="5"/>
  </si>
  <si>
    <t>実　務　（科目番号は、キャリアノート第２版より）</t>
    <rPh sb="0" eb="1">
      <t>ジツ</t>
    </rPh>
    <rPh sb="2" eb="3">
      <t>ツトム</t>
    </rPh>
    <rPh sb="5" eb="7">
      <t>カモク</t>
    </rPh>
    <rPh sb="7" eb="9">
      <t>バンゴウ</t>
    </rPh>
    <rPh sb="18" eb="19">
      <t>ダイ</t>
    </rPh>
    <rPh sb="20" eb="21">
      <t>ハン</t>
    </rPh>
    <phoneticPr fontId="3"/>
  </si>
  <si>
    <t>内　　容</t>
    <rPh sb="0" eb="1">
      <t>ウチ</t>
    </rPh>
    <rPh sb="3" eb="4">
      <t>カタチ</t>
    </rPh>
    <phoneticPr fontId="3"/>
  </si>
  <si>
    <t>会員
割引価格</t>
    <rPh sb="0" eb="2">
      <t>カイイン</t>
    </rPh>
    <rPh sb="3" eb="5">
      <t>ワリビキ</t>
    </rPh>
    <rPh sb="5" eb="7">
      <t>カカク</t>
    </rPh>
    <phoneticPr fontId="5"/>
  </si>
  <si>
    <t>必須</t>
    <rPh sb="0" eb="2">
      <t>ヒッス</t>
    </rPh>
    <phoneticPr fontId="5"/>
  </si>
  <si>
    <t>その他</t>
    <rPh sb="2" eb="3">
      <t>タ</t>
    </rPh>
    <phoneticPr fontId="5"/>
  </si>
  <si>
    <t>臨床</t>
    <rPh sb="0" eb="2">
      <t>リンショウ</t>
    </rPh>
    <phoneticPr fontId="3"/>
  </si>
  <si>
    <t>学校</t>
    <rPh sb="0" eb="2">
      <t>ガッコウ</t>
    </rPh>
    <phoneticPr fontId="3"/>
  </si>
  <si>
    <t>健ス</t>
    <rPh sb="0" eb="1">
      <t>ケン</t>
    </rPh>
    <phoneticPr fontId="3"/>
  </si>
  <si>
    <t>給食</t>
    <rPh sb="0" eb="2">
      <t>キュウショク</t>
    </rPh>
    <phoneticPr fontId="3"/>
  </si>
  <si>
    <t>公衆</t>
    <rPh sb="0" eb="2">
      <t>コウシュウ</t>
    </rPh>
    <phoneticPr fontId="3"/>
  </si>
  <si>
    <t>地域</t>
    <rPh sb="0" eb="2">
      <t>チイキ</t>
    </rPh>
    <phoneticPr fontId="3"/>
  </si>
  <si>
    <t>福高</t>
    <rPh sb="0" eb="1">
      <t>フク</t>
    </rPh>
    <rPh sb="1" eb="2">
      <t>コウ</t>
    </rPh>
    <phoneticPr fontId="3"/>
  </si>
  <si>
    <t>福児</t>
    <rPh sb="0" eb="1">
      <t>フク</t>
    </rPh>
    <rPh sb="1" eb="2">
      <t>ジ</t>
    </rPh>
    <phoneticPr fontId="3"/>
  </si>
  <si>
    <t>10：30～</t>
    <phoneticPr fontId="3"/>
  </si>
  <si>
    <t>①</t>
    <phoneticPr fontId="5"/>
  </si>
  <si>
    <t>R45
107</t>
    <phoneticPr fontId="3"/>
  </si>
  <si>
    <t>P45
107</t>
    <phoneticPr fontId="3"/>
  </si>
  <si>
    <t>T45
107</t>
    <phoneticPr fontId="3"/>
  </si>
  <si>
    <t>「　栄養補給法　」</t>
    <rPh sb="2" eb="4">
      <t>エイヨウ</t>
    </rPh>
    <rPh sb="4" eb="6">
      <t>ホキュウ</t>
    </rPh>
    <rPh sb="6" eb="7">
      <t>ホウ</t>
    </rPh>
    <phoneticPr fontId="3"/>
  </si>
  <si>
    <t>経腸栄養剤の使用経験を含めた、認知症患者の栄養管理について講義いただく予定です。</t>
    <rPh sb="0" eb="2">
      <t>ケイチョウ</t>
    </rPh>
    <rPh sb="2" eb="5">
      <t>エイヨウザイ</t>
    </rPh>
    <rPh sb="6" eb="8">
      <t>シヨウ</t>
    </rPh>
    <rPh sb="8" eb="10">
      <t>ケイケン</t>
    </rPh>
    <rPh sb="11" eb="12">
      <t>フク</t>
    </rPh>
    <rPh sb="15" eb="18">
      <t>ニンチショウ</t>
    </rPh>
    <rPh sb="18" eb="20">
      <t>カンジャ</t>
    </rPh>
    <rPh sb="21" eb="23">
      <t>エイヨウ</t>
    </rPh>
    <rPh sb="23" eb="25">
      <t>カンリ</t>
    </rPh>
    <rPh sb="29" eb="31">
      <t>コウギ</t>
    </rPh>
    <rPh sb="35" eb="37">
      <t>ヨテイ</t>
    </rPh>
    <phoneticPr fontId="3"/>
  </si>
  <si>
    <t>1000円</t>
    <rPh sb="4" eb="5">
      <t>エン</t>
    </rPh>
    <phoneticPr fontId="5"/>
  </si>
  <si>
    <t>（土）</t>
    <rPh sb="1" eb="2">
      <t>ド</t>
    </rPh>
    <phoneticPr fontId="5"/>
  </si>
  <si>
    <t>ハートランドしぎさん　管理栄養士　岡田　有司　氏</t>
    <rPh sb="11" eb="13">
      <t>カンリ</t>
    </rPh>
    <rPh sb="13" eb="16">
      <t>エイヨウシ</t>
    </rPh>
    <rPh sb="17" eb="19">
      <t>オカダ</t>
    </rPh>
    <rPh sb="20" eb="21">
      <t>アリ</t>
    </rPh>
    <rPh sb="21" eb="22">
      <t>ツカサ</t>
    </rPh>
    <rPh sb="23" eb="24">
      <t>シ</t>
    </rPh>
    <phoneticPr fontId="3"/>
  </si>
  <si>
    <t>アスパム
５階
あすなろ</t>
    <rPh sb="6" eb="7">
      <t>カイ</t>
    </rPh>
    <phoneticPr fontId="5"/>
  </si>
  <si>
    <t>13：00～</t>
    <phoneticPr fontId="5"/>
  </si>
  <si>
    <t>②</t>
    <phoneticPr fontId="5"/>
  </si>
  <si>
    <t>2-5</t>
    <phoneticPr fontId="3"/>
  </si>
  <si>
    <t>「　栄養代謝　」</t>
    <rPh sb="2" eb="4">
      <t>エイヨウ</t>
    </rPh>
    <rPh sb="4" eb="6">
      <t>タイシャ</t>
    </rPh>
    <phoneticPr fontId="3"/>
  </si>
  <si>
    <t>栄養素の代謝と吸収について、講義いただく予定です。</t>
    <rPh sb="0" eb="2">
      <t>エイヨウ</t>
    </rPh>
    <rPh sb="2" eb="3">
      <t>ソ</t>
    </rPh>
    <rPh sb="4" eb="6">
      <t>タイシャ</t>
    </rPh>
    <rPh sb="7" eb="9">
      <t>キュウシュウ</t>
    </rPh>
    <rPh sb="14" eb="16">
      <t>コウギ</t>
    </rPh>
    <rPh sb="20" eb="22">
      <t>ヨテイ</t>
    </rPh>
    <phoneticPr fontId="3"/>
  </si>
  <si>
    <t>講　1</t>
    <rPh sb="0" eb="1">
      <t>コウ</t>
    </rPh>
    <phoneticPr fontId="3"/>
  </si>
  <si>
    <t>東北女子短期大学　講師　柳町　悟司　氏</t>
    <rPh sb="0" eb="2">
      <t>トウホク</t>
    </rPh>
    <rPh sb="2" eb="4">
      <t>ジョシ</t>
    </rPh>
    <rPh sb="4" eb="6">
      <t>タンキ</t>
    </rPh>
    <rPh sb="6" eb="8">
      <t>ダイガク</t>
    </rPh>
    <rPh sb="9" eb="11">
      <t>コウシ</t>
    </rPh>
    <rPh sb="12" eb="14">
      <t>ヤナギマチ</t>
    </rPh>
    <rPh sb="15" eb="16">
      <t>サトル</t>
    </rPh>
    <rPh sb="16" eb="17">
      <t>ツカサ</t>
    </rPh>
    <rPh sb="18" eb="19">
      <t>シ</t>
    </rPh>
    <phoneticPr fontId="3"/>
  </si>
  <si>
    <t>14：40～</t>
    <phoneticPr fontId="5"/>
  </si>
  <si>
    <t>③</t>
    <phoneticPr fontId="3"/>
  </si>
  <si>
    <t>R90
110</t>
    <phoneticPr fontId="3"/>
  </si>
  <si>
    <t>G90
110</t>
    <phoneticPr fontId="3"/>
  </si>
  <si>
    <t>KS90
110</t>
    <phoneticPr fontId="3"/>
  </si>
  <si>
    <t>K90
110</t>
    <phoneticPr fontId="3"/>
  </si>
  <si>
    <t>P90
110</t>
    <phoneticPr fontId="3"/>
  </si>
  <si>
    <t>T90
110</t>
    <phoneticPr fontId="3"/>
  </si>
  <si>
    <t>FS90
110</t>
    <phoneticPr fontId="3"/>
  </si>
  <si>
    <t>FG90
110</t>
    <phoneticPr fontId="3"/>
  </si>
  <si>
    <t>「　子どものやせおよび肥満の予防と対策　」</t>
    <rPh sb="2" eb="3">
      <t>コ</t>
    </rPh>
    <rPh sb="11" eb="13">
      <t>ヒマン</t>
    </rPh>
    <rPh sb="14" eb="16">
      <t>ヨボウ</t>
    </rPh>
    <rPh sb="17" eb="19">
      <t>タイサク</t>
    </rPh>
    <phoneticPr fontId="3"/>
  </si>
  <si>
    <t>子どものやせや肥満の評価、予防と対策について講義いただく予定です。</t>
    <rPh sb="0" eb="1">
      <t>コ</t>
    </rPh>
    <rPh sb="7" eb="9">
      <t>ヒマン</t>
    </rPh>
    <rPh sb="10" eb="12">
      <t>ヒョウカ</t>
    </rPh>
    <rPh sb="13" eb="15">
      <t>ヨボウ</t>
    </rPh>
    <rPh sb="16" eb="18">
      <t>タイサク</t>
    </rPh>
    <rPh sb="22" eb="24">
      <t>コウギ</t>
    </rPh>
    <rPh sb="28" eb="30">
      <t>ヨテイ</t>
    </rPh>
    <phoneticPr fontId="3"/>
  </si>
  <si>
    <t>埼玉医科大学病院　小児科　教授　菊池　透　氏</t>
    <rPh sb="0" eb="2">
      <t>サイタマ</t>
    </rPh>
    <rPh sb="2" eb="4">
      <t>イカ</t>
    </rPh>
    <rPh sb="4" eb="6">
      <t>ダイガク</t>
    </rPh>
    <rPh sb="6" eb="8">
      <t>ビョウイン</t>
    </rPh>
    <rPh sb="9" eb="12">
      <t>ショウニカ</t>
    </rPh>
    <rPh sb="13" eb="15">
      <t>キョウジュ</t>
    </rPh>
    <rPh sb="16" eb="18">
      <t>キクチ</t>
    </rPh>
    <rPh sb="19" eb="20">
      <t>トオル</t>
    </rPh>
    <rPh sb="21" eb="22">
      <t>シ</t>
    </rPh>
    <phoneticPr fontId="3"/>
  </si>
  <si>
    <t>10：30～</t>
    <phoneticPr fontId="3"/>
  </si>
  <si>
    <t>④</t>
    <phoneticPr fontId="5"/>
  </si>
  <si>
    <t>R412
101</t>
    <phoneticPr fontId="3"/>
  </si>
  <si>
    <t>P412
101</t>
    <phoneticPr fontId="3"/>
  </si>
  <si>
    <t>T412
101</t>
    <phoneticPr fontId="3"/>
  </si>
  <si>
    <t>FS412
101</t>
    <phoneticPr fontId="3"/>
  </si>
  <si>
    <t>「　医療連携と在宅栄養管理　」</t>
    <rPh sb="2" eb="4">
      <t>イリョウ</t>
    </rPh>
    <rPh sb="4" eb="6">
      <t>レンケイ</t>
    </rPh>
    <rPh sb="7" eb="9">
      <t>ザイタク</t>
    </rPh>
    <rPh sb="9" eb="11">
      <t>エイヨウ</t>
    </rPh>
    <rPh sb="11" eb="13">
      <t>カンリ</t>
    </rPh>
    <phoneticPr fontId="3"/>
  </si>
  <si>
    <t>NHKプロフェッショナル「仕事の流儀」にご出演された中村先生に、在宅栄養管理についてご講義いただく予定です。</t>
    <rPh sb="13" eb="15">
      <t>シゴト</t>
    </rPh>
    <rPh sb="16" eb="18">
      <t>リュウギ</t>
    </rPh>
    <rPh sb="21" eb="23">
      <t>シュツエン</t>
    </rPh>
    <rPh sb="26" eb="28">
      <t>ナカムラ</t>
    </rPh>
    <rPh sb="28" eb="30">
      <t>センセイ</t>
    </rPh>
    <rPh sb="32" eb="34">
      <t>ザイタク</t>
    </rPh>
    <rPh sb="34" eb="36">
      <t>エイヨウ</t>
    </rPh>
    <rPh sb="36" eb="38">
      <t>カンリ</t>
    </rPh>
    <rPh sb="43" eb="45">
      <t>コウギ</t>
    </rPh>
    <rPh sb="49" eb="51">
      <t>ヨテイ</t>
    </rPh>
    <phoneticPr fontId="3"/>
  </si>
  <si>
    <t>福岡クリニック　管理栄養士　中村　育子　氏</t>
    <rPh sb="0" eb="2">
      <t>フクオカ</t>
    </rPh>
    <rPh sb="8" eb="10">
      <t>カンリ</t>
    </rPh>
    <rPh sb="10" eb="13">
      <t>エイヨウシ</t>
    </rPh>
    <rPh sb="14" eb="16">
      <t>ナカムラ</t>
    </rPh>
    <rPh sb="17" eb="19">
      <t>イクコ</t>
    </rPh>
    <rPh sb="20" eb="21">
      <t>シ</t>
    </rPh>
    <phoneticPr fontId="3"/>
  </si>
  <si>
    <t>リンクステーションホール　４階
中会議室</t>
    <rPh sb="14" eb="15">
      <t>カイ</t>
    </rPh>
    <rPh sb="16" eb="17">
      <t>チュウ</t>
    </rPh>
    <rPh sb="17" eb="20">
      <t>カイギシツ</t>
    </rPh>
    <phoneticPr fontId="5"/>
  </si>
  <si>
    <t>13：00～</t>
    <phoneticPr fontId="5"/>
  </si>
  <si>
    <t>⑤</t>
    <phoneticPr fontId="5"/>
  </si>
  <si>
    <t xml:space="preserve">7-1
演　1
</t>
    <rPh sb="4" eb="5">
      <t>エン</t>
    </rPh>
    <phoneticPr fontId="3"/>
  </si>
  <si>
    <t>表計算や統計ソフトを道具として使いこなす前に、今あるデータを分かりやすくまとめ、全体の特徴を読み取る力を身につけることを目標とします。</t>
    <rPh sb="0" eb="3">
      <t>ヒョウケイサン</t>
    </rPh>
    <rPh sb="4" eb="6">
      <t>トウケイ</t>
    </rPh>
    <rPh sb="10" eb="12">
      <t>ドウグ</t>
    </rPh>
    <rPh sb="15" eb="16">
      <t>ツカ</t>
    </rPh>
    <rPh sb="20" eb="21">
      <t>マエ</t>
    </rPh>
    <rPh sb="23" eb="24">
      <t>イマ</t>
    </rPh>
    <rPh sb="30" eb="31">
      <t>ワ</t>
    </rPh>
    <rPh sb="40" eb="42">
      <t>ゼンタイ</t>
    </rPh>
    <rPh sb="43" eb="45">
      <t>トクチョウ</t>
    </rPh>
    <rPh sb="46" eb="47">
      <t>ヨ</t>
    </rPh>
    <rPh sb="48" eb="49">
      <t>ト</t>
    </rPh>
    <rPh sb="50" eb="51">
      <t>チカラ</t>
    </rPh>
    <rPh sb="52" eb="53">
      <t>ミ</t>
    </rPh>
    <rPh sb="60" eb="62">
      <t>モクヒョウ</t>
    </rPh>
    <phoneticPr fontId="3"/>
  </si>
  <si>
    <t>2000円</t>
    <rPh sb="4" eb="5">
      <t>エン</t>
    </rPh>
    <phoneticPr fontId="5"/>
  </si>
  <si>
    <t>「　データの整理と特徴の把握　」</t>
    <rPh sb="6" eb="8">
      <t>セイリ</t>
    </rPh>
    <rPh sb="9" eb="11">
      <t>トクチョウ</t>
    </rPh>
    <rPh sb="12" eb="14">
      <t>ハアク</t>
    </rPh>
    <phoneticPr fontId="3"/>
  </si>
  <si>
    <t>14：40～</t>
    <phoneticPr fontId="5"/>
  </si>
  <si>
    <t>青森県立保健大学　助教　熊谷　貴子　氏</t>
    <rPh sb="0" eb="3">
      <t>アオモリケン</t>
    </rPh>
    <rPh sb="3" eb="4">
      <t>リツ</t>
    </rPh>
    <rPh sb="4" eb="6">
      <t>ホケン</t>
    </rPh>
    <rPh sb="6" eb="8">
      <t>ダイガク</t>
    </rPh>
    <rPh sb="9" eb="10">
      <t>ジョ</t>
    </rPh>
    <rPh sb="10" eb="11">
      <t>キョウ</t>
    </rPh>
    <rPh sb="12" eb="14">
      <t>クマガイ</t>
    </rPh>
    <rPh sb="15" eb="17">
      <t>タカコ</t>
    </rPh>
    <rPh sb="18" eb="19">
      <t>シ</t>
    </rPh>
    <phoneticPr fontId="3"/>
  </si>
  <si>
    <t>10：30～</t>
    <phoneticPr fontId="3"/>
  </si>
  <si>
    <t>⑥</t>
    <phoneticPr fontId="5"/>
  </si>
  <si>
    <t>4-11</t>
    <phoneticPr fontId="5"/>
  </si>
  <si>
    <t>「　チーム（多職種）による栄養管理　」</t>
    <rPh sb="6" eb="7">
      <t>タ</t>
    </rPh>
    <rPh sb="7" eb="9">
      <t>ショクシュ</t>
    </rPh>
    <rPh sb="13" eb="15">
      <t>エイヨウ</t>
    </rPh>
    <rPh sb="15" eb="17">
      <t>カンリ</t>
    </rPh>
    <phoneticPr fontId="3"/>
  </si>
  <si>
    <t>チームで行う栄養管理の重要性への理解や、取り組みについて講義いただく予定です。</t>
    <rPh sb="4" eb="5">
      <t>オコナ</t>
    </rPh>
    <rPh sb="6" eb="8">
      <t>エイヨウ</t>
    </rPh>
    <rPh sb="8" eb="10">
      <t>カンリ</t>
    </rPh>
    <rPh sb="11" eb="14">
      <t>ジュウヨウセイ</t>
    </rPh>
    <rPh sb="16" eb="18">
      <t>リカイ</t>
    </rPh>
    <rPh sb="20" eb="21">
      <t>ト</t>
    </rPh>
    <rPh sb="22" eb="23">
      <t>ク</t>
    </rPh>
    <rPh sb="28" eb="30">
      <t>コウギ</t>
    </rPh>
    <rPh sb="34" eb="36">
      <t>ヨテイ</t>
    </rPh>
    <phoneticPr fontId="3"/>
  </si>
  <si>
    <t>（日）</t>
    <rPh sb="1" eb="2">
      <t>ニチ</t>
    </rPh>
    <phoneticPr fontId="5"/>
  </si>
  <si>
    <t>⑦</t>
    <phoneticPr fontId="5"/>
  </si>
  <si>
    <t>4-3</t>
    <phoneticPr fontId="3"/>
  </si>
  <si>
    <r>
      <t>「　栄養アセスメント　」　</t>
    </r>
    <r>
      <rPr>
        <b/>
        <sz val="9"/>
        <color theme="1"/>
        <rFont val="ＭＳ Ｐゴシック"/>
        <family val="3"/>
        <charset val="128"/>
        <scheme val="minor"/>
      </rPr>
      <t>※栄養ケアマニュアル本使用</t>
    </r>
    <rPh sb="2" eb="4">
      <t>エイヨウ</t>
    </rPh>
    <phoneticPr fontId="3"/>
  </si>
  <si>
    <t>栄養アセスメントの意義を理解し、栄養状態の診断方法ついて講義いただく予定です。</t>
    <rPh sb="0" eb="2">
      <t>エイヨウ</t>
    </rPh>
    <rPh sb="9" eb="11">
      <t>イギ</t>
    </rPh>
    <rPh sb="12" eb="14">
      <t>リカイ</t>
    </rPh>
    <rPh sb="16" eb="18">
      <t>エイヨウ</t>
    </rPh>
    <rPh sb="18" eb="20">
      <t>ジョウタイ</t>
    </rPh>
    <rPh sb="21" eb="23">
      <t>シンダン</t>
    </rPh>
    <rPh sb="23" eb="25">
      <t>ホウホウ</t>
    </rPh>
    <rPh sb="28" eb="30">
      <t>コウギ</t>
    </rPh>
    <rPh sb="34" eb="36">
      <t>ヨテイ</t>
    </rPh>
    <phoneticPr fontId="3"/>
  </si>
  <si>
    <t>弘前愛成会病院　管理栄養士　石岡　拓得　氏</t>
    <rPh sb="0" eb="2">
      <t>ヒロサキ</t>
    </rPh>
    <rPh sb="2" eb="3">
      <t>アイ</t>
    </rPh>
    <rPh sb="3" eb="4">
      <t>ナ</t>
    </rPh>
    <rPh sb="4" eb="5">
      <t>カイ</t>
    </rPh>
    <rPh sb="5" eb="7">
      <t>ビョウイン</t>
    </rPh>
    <rPh sb="8" eb="10">
      <t>カンリ</t>
    </rPh>
    <rPh sb="10" eb="13">
      <t>エイヨウシ</t>
    </rPh>
    <rPh sb="14" eb="16">
      <t>イシオカ</t>
    </rPh>
    <rPh sb="17" eb="18">
      <t>タク</t>
    </rPh>
    <rPh sb="18" eb="19">
      <t>エ</t>
    </rPh>
    <rPh sb="20" eb="21">
      <t>シ</t>
    </rPh>
    <phoneticPr fontId="3"/>
  </si>
  <si>
    <t>⑧</t>
    <phoneticPr fontId="5"/>
  </si>
  <si>
    <t>G21
105</t>
    <phoneticPr fontId="3"/>
  </si>
  <si>
    <t>KS21
105</t>
    <phoneticPr fontId="3"/>
  </si>
  <si>
    <t>P21
105</t>
    <phoneticPr fontId="3"/>
  </si>
  <si>
    <t>T21
105</t>
    <phoneticPr fontId="3"/>
  </si>
  <si>
    <t>FG21
105</t>
    <phoneticPr fontId="3"/>
  </si>
  <si>
    <t>「　スポーツ栄養　」</t>
    <rPh sb="6" eb="8">
      <t>エイヨウ</t>
    </rPh>
    <phoneticPr fontId="3"/>
  </si>
  <si>
    <t>スポーツ栄養学の基本と公認スポーツ栄養士の役割と活用について講義いただく予定です。</t>
    <rPh sb="4" eb="6">
      <t>エイヨウ</t>
    </rPh>
    <rPh sb="6" eb="7">
      <t>ガク</t>
    </rPh>
    <rPh sb="8" eb="10">
      <t>キホン</t>
    </rPh>
    <rPh sb="11" eb="13">
      <t>コウニン</t>
    </rPh>
    <rPh sb="17" eb="19">
      <t>エイヨウ</t>
    </rPh>
    <rPh sb="19" eb="20">
      <t>シ</t>
    </rPh>
    <rPh sb="21" eb="23">
      <t>ヤクワリ</t>
    </rPh>
    <rPh sb="24" eb="26">
      <t>カツヨウ</t>
    </rPh>
    <rPh sb="30" eb="32">
      <t>コウギ</t>
    </rPh>
    <rPh sb="36" eb="38">
      <t>ヨテイ</t>
    </rPh>
    <phoneticPr fontId="3"/>
  </si>
  <si>
    <t>神奈川県立保健福祉大学　教授　鈴木志保子　氏</t>
    <rPh sb="0" eb="3">
      <t>カナガワ</t>
    </rPh>
    <rPh sb="3" eb="5">
      <t>ケンリツ</t>
    </rPh>
    <rPh sb="5" eb="7">
      <t>ホケン</t>
    </rPh>
    <rPh sb="7" eb="9">
      <t>フクシ</t>
    </rPh>
    <rPh sb="9" eb="11">
      <t>ダイガク</t>
    </rPh>
    <rPh sb="12" eb="14">
      <t>キョウジュ</t>
    </rPh>
    <rPh sb="15" eb="17">
      <t>スズキ</t>
    </rPh>
    <rPh sb="17" eb="20">
      <t>シホコ</t>
    </rPh>
    <rPh sb="21" eb="22">
      <t>シ</t>
    </rPh>
    <phoneticPr fontId="3"/>
  </si>
  <si>
    <t>⑨</t>
    <phoneticPr fontId="5"/>
  </si>
  <si>
    <t>R23
107</t>
    <phoneticPr fontId="3"/>
  </si>
  <si>
    <t>KS23
107</t>
    <phoneticPr fontId="3"/>
  </si>
  <si>
    <t>P23
107</t>
    <phoneticPr fontId="3"/>
  </si>
  <si>
    <t>T23
107</t>
    <phoneticPr fontId="3"/>
  </si>
  <si>
    <t>FS23
107</t>
    <phoneticPr fontId="3"/>
  </si>
  <si>
    <t>「　病態栄養　」</t>
    <rPh sb="2" eb="4">
      <t>ビョウタイ</t>
    </rPh>
    <rPh sb="4" eb="6">
      <t>エイヨウ</t>
    </rPh>
    <phoneticPr fontId="3"/>
  </si>
  <si>
    <t>高齢者の栄養管理方法について、ご講義いただく予定です。</t>
    <rPh sb="0" eb="3">
      <t>コウレイシャ</t>
    </rPh>
    <rPh sb="4" eb="6">
      <t>エイヨウ</t>
    </rPh>
    <rPh sb="6" eb="8">
      <t>カンリ</t>
    </rPh>
    <rPh sb="8" eb="10">
      <t>ホウホウ</t>
    </rPh>
    <rPh sb="16" eb="18">
      <t>コウギ</t>
    </rPh>
    <rPh sb="22" eb="24">
      <t>ヨテイ</t>
    </rPh>
    <phoneticPr fontId="3"/>
  </si>
  <si>
    <t>上尾中央総合病院　外科　大村　健二　氏</t>
    <rPh sb="0" eb="1">
      <t>ウエ</t>
    </rPh>
    <rPh sb="1" eb="2">
      <t>オ</t>
    </rPh>
    <rPh sb="2" eb="4">
      <t>チュウオウ</t>
    </rPh>
    <rPh sb="4" eb="6">
      <t>ソウゴウ</t>
    </rPh>
    <rPh sb="6" eb="8">
      <t>ビョウイン</t>
    </rPh>
    <rPh sb="9" eb="11">
      <t>ゲカ</t>
    </rPh>
    <rPh sb="12" eb="14">
      <t>オオムラ</t>
    </rPh>
    <rPh sb="15" eb="17">
      <t>ケンジ</t>
    </rPh>
    <rPh sb="18" eb="19">
      <t>シ</t>
    </rPh>
    <phoneticPr fontId="3"/>
  </si>
  <si>
    <t>⑩</t>
    <phoneticPr fontId="5"/>
  </si>
  <si>
    <t>3-7</t>
    <phoneticPr fontId="3"/>
  </si>
  <si>
    <t>「　施設の衛生管理　」</t>
    <rPh sb="2" eb="4">
      <t>シセツ</t>
    </rPh>
    <rPh sb="5" eb="7">
      <t>エイセイ</t>
    </rPh>
    <rPh sb="7" eb="9">
      <t>カンリ</t>
    </rPh>
    <phoneticPr fontId="3"/>
  </si>
  <si>
    <t>給食施設や調理施設の衛生管理の理解と実践について講義いただく予定です。</t>
    <rPh sb="0" eb="2">
      <t>キュウショク</t>
    </rPh>
    <rPh sb="2" eb="4">
      <t>シセツ</t>
    </rPh>
    <rPh sb="5" eb="7">
      <t>チョウリ</t>
    </rPh>
    <rPh sb="7" eb="9">
      <t>シセツ</t>
    </rPh>
    <rPh sb="10" eb="12">
      <t>エイセイ</t>
    </rPh>
    <rPh sb="12" eb="14">
      <t>カンリ</t>
    </rPh>
    <rPh sb="15" eb="17">
      <t>リカイ</t>
    </rPh>
    <rPh sb="18" eb="20">
      <t>ジッセン</t>
    </rPh>
    <rPh sb="24" eb="26">
      <t>コウギ</t>
    </rPh>
    <rPh sb="30" eb="32">
      <t>ヨテイ</t>
    </rPh>
    <phoneticPr fontId="3"/>
  </si>
  <si>
    <t>アース環境サービス株式会社　石橋　健郎　氏</t>
    <rPh sb="3" eb="5">
      <t>カンキョウ</t>
    </rPh>
    <rPh sb="9" eb="13">
      <t>カブシキガイシャ</t>
    </rPh>
    <rPh sb="14" eb="16">
      <t>イシバシ</t>
    </rPh>
    <rPh sb="17" eb="19">
      <t>タケオ</t>
    </rPh>
    <rPh sb="20" eb="21">
      <t>シ</t>
    </rPh>
    <phoneticPr fontId="3"/>
  </si>
  <si>
    <t>⑪</t>
    <phoneticPr fontId="5"/>
  </si>
  <si>
    <t>2-1</t>
    <phoneticPr fontId="3"/>
  </si>
  <si>
    <t>「　健康づくりのための身体活動基準　」</t>
    <rPh sb="2" eb="4">
      <t>ケンコウ</t>
    </rPh>
    <rPh sb="11" eb="13">
      <t>シンタイ</t>
    </rPh>
    <rPh sb="13" eb="15">
      <t>カツドウ</t>
    </rPh>
    <rPh sb="15" eb="17">
      <t>キジュン</t>
    </rPh>
    <phoneticPr fontId="3"/>
  </si>
  <si>
    <t>健康づくりのための身体活動・運動分野に関する考え方について、講義いただく予定です。</t>
    <rPh sb="0" eb="2">
      <t>ケンコウ</t>
    </rPh>
    <rPh sb="9" eb="11">
      <t>シンタイ</t>
    </rPh>
    <rPh sb="11" eb="13">
      <t>カツドウ</t>
    </rPh>
    <rPh sb="14" eb="16">
      <t>ウンドウ</t>
    </rPh>
    <rPh sb="16" eb="18">
      <t>ブンヤ</t>
    </rPh>
    <rPh sb="19" eb="20">
      <t>カン</t>
    </rPh>
    <rPh sb="22" eb="23">
      <t>カンガ</t>
    </rPh>
    <rPh sb="24" eb="25">
      <t>カタ</t>
    </rPh>
    <rPh sb="30" eb="32">
      <t>コウギ</t>
    </rPh>
    <rPh sb="36" eb="38">
      <t>ヨテイ</t>
    </rPh>
    <phoneticPr fontId="3"/>
  </si>
  <si>
    <t>青森県健康体力づくり協会　理事長　近藤　文俊　氏</t>
    <rPh sb="0" eb="3">
      <t>アオモリケン</t>
    </rPh>
    <rPh sb="3" eb="5">
      <t>ケンコウ</t>
    </rPh>
    <rPh sb="5" eb="7">
      <t>タイリョク</t>
    </rPh>
    <rPh sb="10" eb="12">
      <t>キョウカイ</t>
    </rPh>
    <rPh sb="13" eb="16">
      <t>リジチョウ</t>
    </rPh>
    <rPh sb="17" eb="19">
      <t>コンドウ</t>
    </rPh>
    <rPh sb="20" eb="22">
      <t>フミトシ</t>
    </rPh>
    <rPh sb="23" eb="24">
      <t>シ</t>
    </rPh>
    <phoneticPr fontId="3"/>
  </si>
  <si>
    <t>10：30～</t>
    <phoneticPr fontId="3"/>
  </si>
  <si>
    <t>⑫</t>
    <phoneticPr fontId="5"/>
  </si>
  <si>
    <t>4-2</t>
    <phoneticPr fontId="5"/>
  </si>
  <si>
    <r>
      <t>「　栄養スクリーニング　」　</t>
    </r>
    <r>
      <rPr>
        <b/>
        <sz val="9"/>
        <color theme="1"/>
        <rFont val="ＭＳ Ｐゴシック"/>
        <family val="3"/>
        <charset val="128"/>
        <scheme val="minor"/>
      </rPr>
      <t>※栄養ケアマニュアル本使用</t>
    </r>
    <rPh sb="2" eb="4">
      <t>エイヨウ</t>
    </rPh>
    <phoneticPr fontId="3"/>
  </si>
  <si>
    <t>栄養スクリーニングの意義と精度、スクリーニング項目について講義いただく予定です。</t>
    <rPh sb="0" eb="2">
      <t>エイヨウ</t>
    </rPh>
    <rPh sb="10" eb="12">
      <t>イギ</t>
    </rPh>
    <rPh sb="13" eb="15">
      <t>セイド</t>
    </rPh>
    <rPh sb="23" eb="25">
      <t>コウモク</t>
    </rPh>
    <rPh sb="29" eb="31">
      <t>コウギ</t>
    </rPh>
    <rPh sb="35" eb="37">
      <t>ヨテイ</t>
    </rPh>
    <phoneticPr fontId="3"/>
  </si>
  <si>
    <t>青森県立保健大学　講師　清水　　亮　氏</t>
    <rPh sb="0" eb="8">
      <t>アオモリケンリツホケンダイガク</t>
    </rPh>
    <rPh sb="9" eb="11">
      <t>コウシ</t>
    </rPh>
    <rPh sb="12" eb="14">
      <t>シミズ</t>
    </rPh>
    <rPh sb="16" eb="17">
      <t>リョウ</t>
    </rPh>
    <rPh sb="18" eb="19">
      <t>シ</t>
    </rPh>
    <phoneticPr fontId="3"/>
  </si>
  <si>
    <t>13：00～</t>
    <phoneticPr fontId="5"/>
  </si>
  <si>
    <t>⑬</t>
    <phoneticPr fontId="5"/>
  </si>
  <si>
    <t>対象者に応じた栄養スクリーニング項目を選択し、リスク者の抽出と評価ができることを目標とします。</t>
    <rPh sb="0" eb="2">
      <t>タイショウ</t>
    </rPh>
    <rPh sb="2" eb="3">
      <t>シャ</t>
    </rPh>
    <rPh sb="4" eb="5">
      <t>オウ</t>
    </rPh>
    <rPh sb="7" eb="9">
      <t>エイヨウ</t>
    </rPh>
    <rPh sb="16" eb="18">
      <t>コウモク</t>
    </rPh>
    <rPh sb="19" eb="21">
      <t>センタク</t>
    </rPh>
    <rPh sb="26" eb="27">
      <t>シャ</t>
    </rPh>
    <rPh sb="28" eb="30">
      <t>チュウシュツ</t>
    </rPh>
    <rPh sb="31" eb="33">
      <t>ヒョウカ</t>
    </rPh>
    <rPh sb="40" eb="42">
      <t>モクヒョウ</t>
    </rPh>
    <phoneticPr fontId="3"/>
  </si>
  <si>
    <t>4-2</t>
    <phoneticPr fontId="3"/>
  </si>
  <si>
    <t>14：40～</t>
    <phoneticPr fontId="5"/>
  </si>
  <si>
    <t>演　1</t>
    <rPh sb="0" eb="1">
      <t>エン</t>
    </rPh>
    <phoneticPr fontId="5"/>
  </si>
  <si>
    <t>⑭</t>
    <phoneticPr fontId="5"/>
  </si>
  <si>
    <t>5-2</t>
    <phoneticPr fontId="3"/>
  </si>
  <si>
    <t>「　給食管理のリスクマネジメント　」</t>
    <rPh sb="2" eb="4">
      <t>キュウショク</t>
    </rPh>
    <rPh sb="4" eb="6">
      <t>カンリ</t>
    </rPh>
    <phoneticPr fontId="3"/>
  </si>
  <si>
    <t>給食管理におけるリスクマネジメントの理解について講義いただく予定です。</t>
    <rPh sb="0" eb="2">
      <t>キュウショク</t>
    </rPh>
    <rPh sb="2" eb="4">
      <t>カンリ</t>
    </rPh>
    <rPh sb="18" eb="20">
      <t>リカイ</t>
    </rPh>
    <rPh sb="24" eb="26">
      <t>コウギ</t>
    </rPh>
    <rPh sb="30" eb="32">
      <t>ヨテイ</t>
    </rPh>
    <phoneticPr fontId="3"/>
  </si>
  <si>
    <t>青森県立保健大学　准教授　齋藤　長徳　氏</t>
    <phoneticPr fontId="3"/>
  </si>
  <si>
    <t>⑮</t>
    <phoneticPr fontId="3"/>
  </si>
  <si>
    <t>給食管理におけるリスクマネジメントを実践できる知識と技術を身につけることを目標とします。</t>
    <rPh sb="0" eb="2">
      <t>キュウショク</t>
    </rPh>
    <rPh sb="2" eb="4">
      <t>カンリ</t>
    </rPh>
    <rPh sb="18" eb="20">
      <t>ジッセン</t>
    </rPh>
    <rPh sb="23" eb="25">
      <t>チシキ</t>
    </rPh>
    <rPh sb="26" eb="28">
      <t>ギジュツ</t>
    </rPh>
    <rPh sb="29" eb="30">
      <t>ミ</t>
    </rPh>
    <rPh sb="37" eb="39">
      <t>モクヒョウ</t>
    </rPh>
    <phoneticPr fontId="3"/>
  </si>
  <si>
    <t>青森県立保健大学　准教授　齋藤　長徳　氏</t>
    <rPh sb="0" eb="8">
      <t>アオモリケンリツホケンダイガク</t>
    </rPh>
    <rPh sb="9" eb="12">
      <t>ジュンキョウジュ</t>
    </rPh>
    <rPh sb="13" eb="15">
      <t>サイトウ</t>
    </rPh>
    <rPh sb="16" eb="18">
      <t>チョウトク</t>
    </rPh>
    <rPh sb="19" eb="20">
      <t>シ</t>
    </rPh>
    <phoneticPr fontId="3"/>
  </si>
  <si>
    <t>単位合計</t>
    <rPh sb="0" eb="2">
      <t>タンイ</t>
    </rPh>
    <rPh sb="2" eb="4">
      <t>ゴウケイ</t>
    </rPh>
    <phoneticPr fontId="3"/>
  </si>
  <si>
    <t>講義</t>
    <rPh sb="0" eb="2">
      <t>コウギ</t>
    </rPh>
    <phoneticPr fontId="3"/>
  </si>
  <si>
    <t>　　1000円　×　　　　　　　　＝</t>
    <rPh sb="6" eb="7">
      <t>エン</t>
    </rPh>
    <phoneticPr fontId="5"/>
  </si>
  <si>
    <t>演習</t>
    <rPh sb="0" eb="2">
      <t>エンシュウ</t>
    </rPh>
    <phoneticPr fontId="3"/>
  </si>
  <si>
    <t>-</t>
    <phoneticPr fontId="3"/>
  </si>
  <si>
    <t>　　2000円　×　　　　　　　　＝</t>
    <rPh sb="6" eb="7">
      <t>エン</t>
    </rPh>
    <phoneticPr fontId="5"/>
  </si>
  <si>
    <t>計</t>
    <rPh sb="0" eb="1">
      <t>ケイ</t>
    </rPh>
    <phoneticPr fontId="3"/>
  </si>
  <si>
    <t>合　　　計</t>
    <rPh sb="0" eb="1">
      <t>ゴウ</t>
    </rPh>
    <rPh sb="4" eb="5">
      <t>ケイ</t>
    </rPh>
    <phoneticPr fontId="5"/>
  </si>
  <si>
    <t>　　　　円</t>
    <rPh sb="4" eb="5">
      <t>エン</t>
    </rPh>
    <phoneticPr fontId="5"/>
  </si>
  <si>
    <t>※　講義は90分で1単位、演習は180分で1単位です。</t>
    <rPh sb="2" eb="4">
      <t>コウギ</t>
    </rPh>
    <rPh sb="7" eb="8">
      <t>フン</t>
    </rPh>
    <rPh sb="10" eb="12">
      <t>タンイ</t>
    </rPh>
    <rPh sb="13" eb="15">
      <t>エンシュウ</t>
    </rPh>
    <rPh sb="19" eb="20">
      <t>フン</t>
    </rPh>
    <rPh sb="22" eb="24">
      <t>タンイ</t>
    </rPh>
    <phoneticPr fontId="5"/>
  </si>
  <si>
    <t>※　生涯教育研修会受講においてキャリアノートの準備が必要です。日本栄養士会HPからダウンロードし印刷または、青森県栄養士会で作成したものを購入することができます。　</t>
    <rPh sb="2" eb="4">
      <t>ショウガイ</t>
    </rPh>
    <rPh sb="4" eb="6">
      <t>キョウイク</t>
    </rPh>
    <rPh sb="6" eb="9">
      <t>ケンシュウカイ</t>
    </rPh>
    <rPh sb="9" eb="11">
      <t>ジュコウ</t>
    </rPh>
    <rPh sb="23" eb="25">
      <t>ジュンビ</t>
    </rPh>
    <rPh sb="26" eb="28">
      <t>ヒツヨウ</t>
    </rPh>
    <rPh sb="31" eb="33">
      <t>ニホン</t>
    </rPh>
    <rPh sb="33" eb="35">
      <t>エイヨウ</t>
    </rPh>
    <rPh sb="35" eb="36">
      <t>シ</t>
    </rPh>
    <rPh sb="36" eb="37">
      <t>カイ</t>
    </rPh>
    <phoneticPr fontId="5"/>
  </si>
  <si>
    <t>　　キャリアノートをお持ちでない方は、受講当日の購入となります。受付に申し出てください。（価格1,000円）</t>
    <rPh sb="11" eb="12">
      <t>モ</t>
    </rPh>
    <rPh sb="16" eb="17">
      <t>カタ</t>
    </rPh>
    <rPh sb="19" eb="21">
      <t>ジュコウ</t>
    </rPh>
    <rPh sb="21" eb="23">
      <t>トウジツ</t>
    </rPh>
    <rPh sb="24" eb="26">
      <t>コウニュウ</t>
    </rPh>
    <rPh sb="32" eb="34">
      <t>ウケツケ</t>
    </rPh>
    <rPh sb="35" eb="36">
      <t>モウ</t>
    </rPh>
    <rPh sb="37" eb="38">
      <t>デ</t>
    </rPh>
    <rPh sb="45" eb="47">
      <t>カカク</t>
    </rPh>
    <rPh sb="52" eb="53">
      <t>エン</t>
    </rPh>
    <phoneticPr fontId="5"/>
  </si>
  <si>
    <t>※　栄養ケアマニュアル本の記載がある講義・演習は、マニュアル本を各自購入して当日持参してください。</t>
    <rPh sb="2" eb="4">
      <t>エイヨウ</t>
    </rPh>
    <rPh sb="11" eb="12">
      <t>ホン</t>
    </rPh>
    <rPh sb="13" eb="15">
      <t>キサイ</t>
    </rPh>
    <rPh sb="18" eb="20">
      <t>コウギ</t>
    </rPh>
    <rPh sb="21" eb="23">
      <t>エンシュウ</t>
    </rPh>
    <rPh sb="30" eb="31">
      <t>ホン</t>
    </rPh>
    <rPh sb="32" eb="34">
      <t>カクジ</t>
    </rPh>
    <rPh sb="34" eb="36">
      <t>コウニュウ</t>
    </rPh>
    <rPh sb="38" eb="40">
      <t>トウジツ</t>
    </rPh>
    <rPh sb="40" eb="42">
      <t>ジサン</t>
    </rPh>
    <phoneticPr fontId="5"/>
  </si>
  <si>
    <t>※　原則として、会場等の都合上、受講料は全額前納としキャンセル及び当日申込みの受講はできません。</t>
    <rPh sb="2" eb="4">
      <t>ゲンソク</t>
    </rPh>
    <rPh sb="8" eb="10">
      <t>カイジョウ</t>
    </rPh>
    <rPh sb="10" eb="11">
      <t>ナド</t>
    </rPh>
    <rPh sb="12" eb="15">
      <t>ツゴウジョウ</t>
    </rPh>
    <rPh sb="16" eb="18">
      <t>ジュコウ</t>
    </rPh>
    <rPh sb="18" eb="19">
      <t>リョウ</t>
    </rPh>
    <rPh sb="20" eb="22">
      <t>ゼンガク</t>
    </rPh>
    <rPh sb="22" eb="24">
      <t>ゼンノウ</t>
    </rPh>
    <rPh sb="31" eb="32">
      <t>オヨ</t>
    </rPh>
    <rPh sb="33" eb="35">
      <t>トウジツ</t>
    </rPh>
    <rPh sb="35" eb="37">
      <t>モウシコ</t>
    </rPh>
    <rPh sb="39" eb="41">
      <t>ジュコウ</t>
    </rPh>
    <phoneticPr fontId="5"/>
  </si>
  <si>
    <t>平成</t>
    <rPh sb="0" eb="2">
      <t>ヘイセイ</t>
    </rPh>
    <phoneticPr fontId="3"/>
  </si>
  <si>
    <t>年度</t>
    <rPh sb="0" eb="2">
      <t>ネンド</t>
    </rPh>
    <phoneticPr fontId="3"/>
  </si>
  <si>
    <t>日時</t>
    <rPh sb="0" eb="2">
      <t>ニチジ</t>
    </rPh>
    <phoneticPr fontId="3"/>
  </si>
  <si>
    <t>会場</t>
    <rPh sb="0" eb="2">
      <t>カイジョウ</t>
    </rPh>
    <phoneticPr fontId="3"/>
  </si>
  <si>
    <t>基 本 研 修</t>
    <rPh sb="0" eb="1">
      <t>モト</t>
    </rPh>
    <rPh sb="2" eb="3">
      <t>ホン</t>
    </rPh>
    <rPh sb="4" eb="5">
      <t>ケン</t>
    </rPh>
    <rPh sb="6" eb="7">
      <t>シュウ</t>
    </rPh>
    <phoneticPr fontId="3"/>
  </si>
  <si>
    <t>テーマ</t>
    <phoneticPr fontId="3"/>
  </si>
  <si>
    <t>実 務 研 修</t>
    <rPh sb="0" eb="1">
      <t>ジツ</t>
    </rPh>
    <rPh sb="2" eb="3">
      <t>ツトム</t>
    </rPh>
    <rPh sb="4" eb="5">
      <t>ケン</t>
    </rPh>
    <rPh sb="6" eb="7">
      <t>シュウ</t>
    </rPh>
    <phoneticPr fontId="3"/>
  </si>
  <si>
    <t>講義名</t>
    <rPh sb="0" eb="2">
      <t>コウギ</t>
    </rPh>
    <rPh sb="2" eb="3">
      <t>メイ</t>
    </rPh>
    <phoneticPr fontId="3"/>
  </si>
  <si>
    <t>大項目</t>
    <rPh sb="0" eb="3">
      <t>ダイコウモク</t>
    </rPh>
    <phoneticPr fontId="3"/>
  </si>
  <si>
    <t>中項目</t>
    <rPh sb="0" eb="1">
      <t>チュウ</t>
    </rPh>
    <rPh sb="1" eb="3">
      <t>コウモク</t>
    </rPh>
    <phoneticPr fontId="3"/>
  </si>
  <si>
    <t>小項目</t>
    <rPh sb="0" eb="1">
      <t>ショウ</t>
    </rPh>
    <rPh sb="1" eb="3">
      <t>コウモク</t>
    </rPh>
    <phoneticPr fontId="3"/>
  </si>
  <si>
    <t>研修形式</t>
    <rPh sb="0" eb="2">
      <t>ケンシュウ</t>
    </rPh>
    <rPh sb="2" eb="4">
      <t>ケイシキ</t>
    </rPh>
    <phoneticPr fontId="3"/>
  </si>
  <si>
    <t>単位</t>
    <rPh sb="0" eb="2">
      <t>タンイ</t>
    </rPh>
    <phoneticPr fontId="3"/>
  </si>
  <si>
    <t>認定分野</t>
    <rPh sb="0" eb="2">
      <t>ニンテイ</t>
    </rPh>
    <rPh sb="2" eb="4">
      <t>ブンヤ</t>
    </rPh>
    <phoneticPr fontId="3"/>
  </si>
  <si>
    <t>必修</t>
    <rPh sb="0" eb="2">
      <t>ヒッシュウ</t>
    </rPh>
    <phoneticPr fontId="3"/>
  </si>
  <si>
    <t>その他</t>
    <rPh sb="2" eb="3">
      <t>タ</t>
    </rPh>
    <phoneticPr fontId="3"/>
  </si>
  <si>
    <t>講師氏名</t>
    <rPh sb="0" eb="2">
      <t>コウシ</t>
    </rPh>
    <rPh sb="2" eb="4">
      <t>シメイ</t>
    </rPh>
    <phoneticPr fontId="3"/>
  </si>
  <si>
    <t>講師名</t>
    <rPh sb="0" eb="2">
      <t>コウシ</t>
    </rPh>
    <rPh sb="2" eb="3">
      <t>メイ</t>
    </rPh>
    <phoneticPr fontId="3"/>
  </si>
  <si>
    <t>①</t>
    <phoneticPr fontId="3"/>
  </si>
  <si>
    <t>月</t>
    <rPh sb="0" eb="1">
      <t>ガツ</t>
    </rPh>
    <phoneticPr fontId="3"/>
  </si>
  <si>
    <t>日</t>
    <rPh sb="0" eb="1">
      <t>ニチ</t>
    </rPh>
    <phoneticPr fontId="3"/>
  </si>
  <si>
    <t>（土）</t>
    <rPh sb="1" eb="2">
      <t>ド</t>
    </rPh>
    <phoneticPr fontId="3"/>
  </si>
  <si>
    <t>アスパム５階
あすなろ</t>
    <rPh sb="5" eb="6">
      <t>カイ</t>
    </rPh>
    <phoneticPr fontId="3"/>
  </si>
  <si>
    <t>栄養ケアプロセス</t>
    <rPh sb="0" eb="2">
      <t>エイヨウ</t>
    </rPh>
    <phoneticPr fontId="3"/>
  </si>
  <si>
    <t>栄養診断に基づいた管理計画</t>
    <rPh sb="0" eb="2">
      <t>エイヨウ</t>
    </rPh>
    <rPh sb="2" eb="4">
      <t>シンダン</t>
    </rPh>
    <rPh sb="5" eb="6">
      <t>モト</t>
    </rPh>
    <rPh sb="9" eb="11">
      <t>カンリ</t>
    </rPh>
    <rPh sb="11" eb="13">
      <t>ケイカク</t>
    </rPh>
    <phoneticPr fontId="3"/>
  </si>
  <si>
    <t>～</t>
    <phoneticPr fontId="3"/>
  </si>
  <si>
    <t>②</t>
    <phoneticPr fontId="3"/>
  </si>
  <si>
    <t>食と栄養に関する基礎知識</t>
    <rPh sb="0" eb="1">
      <t>ショク</t>
    </rPh>
    <rPh sb="2" eb="4">
      <t>エイヨウ</t>
    </rPh>
    <rPh sb="5" eb="6">
      <t>カン</t>
    </rPh>
    <rPh sb="8" eb="10">
      <t>キソ</t>
    </rPh>
    <rPh sb="10" eb="12">
      <t>チシキ</t>
    </rPh>
    <phoneticPr fontId="3"/>
  </si>
  <si>
    <t>全分野共通</t>
    <rPh sb="0" eb="3">
      <t>ゼンブンヤ</t>
    </rPh>
    <rPh sb="3" eb="5">
      <t>キョウツウ</t>
    </rPh>
    <phoneticPr fontId="3"/>
  </si>
  <si>
    <t>R90-110</t>
    <phoneticPr fontId="3"/>
  </si>
  <si>
    <t>G90-110</t>
    <phoneticPr fontId="3"/>
  </si>
  <si>
    <t>KS90-110</t>
    <phoneticPr fontId="3"/>
  </si>
  <si>
    <t>K90-110</t>
    <phoneticPr fontId="3"/>
  </si>
  <si>
    <t>P90-110</t>
    <phoneticPr fontId="3"/>
  </si>
  <si>
    <t>T90-110</t>
    <phoneticPr fontId="3"/>
  </si>
  <si>
    <t>FS90-110</t>
    <phoneticPr fontId="3"/>
  </si>
  <si>
    <t>FG90-110</t>
    <phoneticPr fontId="3"/>
  </si>
  <si>
    <t>④</t>
    <phoneticPr fontId="3"/>
  </si>
  <si>
    <t>リンク
ステーション
ホール青森
４Ｆ
中会議室</t>
    <rPh sb="14" eb="16">
      <t>アオモリ</t>
    </rPh>
    <rPh sb="22" eb="23">
      <t>チュウ</t>
    </rPh>
    <rPh sb="23" eb="26">
      <t>カイギシツ</t>
    </rPh>
    <phoneticPr fontId="3"/>
  </si>
  <si>
    <t>地域連携</t>
    <rPh sb="0" eb="2">
      <t>チイキ</t>
    </rPh>
    <rPh sb="2" eb="4">
      <t>レンケイ</t>
    </rPh>
    <phoneticPr fontId="3"/>
  </si>
  <si>
    <t>⑤</t>
    <phoneticPr fontId="3"/>
  </si>
  <si>
    <t>7-1</t>
    <phoneticPr fontId="3"/>
  </si>
  <si>
    <t>調査研究</t>
    <rPh sb="0" eb="2">
      <t>チョウサ</t>
    </rPh>
    <rPh sb="2" eb="4">
      <t>ケンキュウ</t>
    </rPh>
    <phoneticPr fontId="3"/>
  </si>
  <si>
    <t>研究方法・研究発表</t>
    <rPh sb="0" eb="2">
      <t>ケンキュウ</t>
    </rPh>
    <rPh sb="2" eb="4">
      <t>ホウホウ</t>
    </rPh>
    <rPh sb="5" eb="7">
      <t>ケンキュウ</t>
    </rPh>
    <rPh sb="7" eb="9">
      <t>ハッピョウ</t>
    </rPh>
    <phoneticPr fontId="3"/>
  </si>
  <si>
    <t>データ解析</t>
    <rPh sb="3" eb="5">
      <t>カイセキ</t>
    </rPh>
    <phoneticPr fontId="3"/>
  </si>
  <si>
    <t>⑥</t>
    <phoneticPr fontId="3"/>
  </si>
  <si>
    <t>⑦</t>
    <phoneticPr fontId="3"/>
  </si>
  <si>
    <t>（日）</t>
    <rPh sb="1" eb="2">
      <t>ニチ</t>
    </rPh>
    <phoneticPr fontId="3"/>
  </si>
  <si>
    <t>⑧</t>
    <phoneticPr fontId="3"/>
  </si>
  <si>
    <t>栄養アセスメント</t>
    <rPh sb="0" eb="2">
      <t>エイヨウ</t>
    </rPh>
    <phoneticPr fontId="3"/>
  </si>
  <si>
    <t>⑨</t>
    <phoneticPr fontId="3"/>
  </si>
  <si>
    <t>国民の健康の増進の総合的な推進</t>
    <rPh sb="0" eb="2">
      <t>コクミン</t>
    </rPh>
    <rPh sb="3" eb="5">
      <t>ケンコウ</t>
    </rPh>
    <rPh sb="6" eb="8">
      <t>ゾウシン</t>
    </rPh>
    <rPh sb="9" eb="12">
      <t>ソウゴウテキ</t>
    </rPh>
    <rPh sb="13" eb="15">
      <t>スイシン</t>
    </rPh>
    <phoneticPr fontId="3"/>
  </si>
  <si>
    <t>⑩</t>
    <phoneticPr fontId="3"/>
  </si>
  <si>
    <t>R23-107</t>
    <phoneticPr fontId="3"/>
  </si>
  <si>
    <t>KS23-107</t>
    <phoneticPr fontId="3"/>
  </si>
  <si>
    <t>P23-107</t>
    <phoneticPr fontId="3"/>
  </si>
  <si>
    <t>T23-107</t>
    <phoneticPr fontId="3"/>
  </si>
  <si>
    <t>FS23-107</t>
    <phoneticPr fontId="3"/>
  </si>
  <si>
    <t>⑪</t>
    <phoneticPr fontId="3"/>
  </si>
  <si>
    <t>食事管理プロセス</t>
    <rPh sb="0" eb="2">
      <t>ショクジ</t>
    </rPh>
    <rPh sb="2" eb="4">
      <t>カンリ</t>
    </rPh>
    <phoneticPr fontId="3"/>
  </si>
  <si>
    <t>⑫</t>
    <phoneticPr fontId="3"/>
  </si>
  <si>
    <t>⑬</t>
    <phoneticPr fontId="3"/>
  </si>
  <si>
    <t>栄養スクリーニング</t>
    <rPh sb="0" eb="2">
      <t>エイヨウ</t>
    </rPh>
    <phoneticPr fontId="3"/>
  </si>
  <si>
    <t>⑭</t>
    <phoneticPr fontId="3"/>
  </si>
  <si>
    <t>⑯</t>
    <phoneticPr fontId="3"/>
  </si>
  <si>
    <t>⑰</t>
    <phoneticPr fontId="3"/>
  </si>
  <si>
    <t>⑱</t>
    <phoneticPr fontId="3"/>
  </si>
  <si>
    <t>＝　研修形式の基本事項　＝</t>
    <rPh sb="2" eb="4">
      <t>ケンシュウ</t>
    </rPh>
    <rPh sb="4" eb="6">
      <t>ケイシキ</t>
    </rPh>
    <rPh sb="8" eb="10">
      <t>キホン</t>
    </rPh>
    <rPh sb="10" eb="12">
      <t>ジコウ</t>
    </rPh>
    <phoneticPr fontId="3"/>
  </si>
  <si>
    <t>基本研修
単位数</t>
    <rPh sb="0" eb="2">
      <t>キホン</t>
    </rPh>
    <rPh sb="2" eb="4">
      <t>ケンシュウ</t>
    </rPh>
    <rPh sb="5" eb="8">
      <t>タンイスウ</t>
    </rPh>
    <phoneticPr fontId="3"/>
  </si>
  <si>
    <t>H26</t>
    <phoneticPr fontId="3"/>
  </si>
  <si>
    <t>H27</t>
    <phoneticPr fontId="3"/>
  </si>
  <si>
    <t>H28</t>
    <phoneticPr fontId="3"/>
  </si>
  <si>
    <t>実務研修
単位数</t>
    <rPh sb="0" eb="2">
      <t>ジツム</t>
    </rPh>
    <rPh sb="2" eb="4">
      <t>ケンシュウ</t>
    </rPh>
    <rPh sb="5" eb="8">
      <t>タンイスウ</t>
    </rPh>
    <phoneticPr fontId="3"/>
  </si>
  <si>
    <t>必</t>
    <rPh sb="0" eb="1">
      <t>ヒツ</t>
    </rPh>
    <phoneticPr fontId="3"/>
  </si>
  <si>
    <t>他</t>
    <rPh sb="0" eb="1">
      <t>タ</t>
    </rPh>
    <phoneticPr fontId="3"/>
  </si>
  <si>
    <t>　・講義は９０分で、１単位</t>
    <rPh sb="2" eb="4">
      <t>コウギ</t>
    </rPh>
    <rPh sb="7" eb="8">
      <t>フン</t>
    </rPh>
    <rPh sb="11" eb="13">
      <t>タンイ</t>
    </rPh>
    <phoneticPr fontId="3"/>
  </si>
  <si>
    <t>　・演習等は１８０分で、１単位</t>
    <rPh sb="2" eb="4">
      <t>エンシュウ</t>
    </rPh>
    <rPh sb="4" eb="5">
      <t>トウ</t>
    </rPh>
    <rPh sb="9" eb="10">
      <t>フン</t>
    </rPh>
    <rPh sb="13" eb="15">
      <t>タンイ</t>
    </rPh>
    <phoneticPr fontId="3"/>
  </si>
  <si>
    <t>合計</t>
    <rPh sb="0" eb="2">
      <t>ゴウケイ</t>
    </rPh>
    <phoneticPr fontId="3"/>
  </si>
  <si>
    <t>電話</t>
    <rPh sb="0" eb="2">
      <t>デンワ</t>
    </rPh>
    <phoneticPr fontId="3"/>
  </si>
  <si>
    <t>科　　　　目
（演題は全て仮題）</t>
    <rPh sb="0" eb="1">
      <t>カ</t>
    </rPh>
    <rPh sb="5" eb="6">
      <t>メ</t>
    </rPh>
    <rPh sb="8" eb="10">
      <t>エンダイ</t>
    </rPh>
    <rPh sb="11" eb="12">
      <t>スベ</t>
    </rPh>
    <rPh sb="13" eb="15">
      <t>カダイ</t>
    </rPh>
    <phoneticPr fontId="5"/>
  </si>
  <si>
    <t>26～</t>
    <phoneticPr fontId="3"/>
  </si>
  <si>
    <t>青森県栄養士会　生涯教育　単位認定　研修一覧</t>
    <rPh sb="0" eb="3">
      <t>アオモリケン</t>
    </rPh>
    <rPh sb="3" eb="5">
      <t>エイヨウ</t>
    </rPh>
    <rPh sb="5" eb="6">
      <t>シ</t>
    </rPh>
    <rPh sb="6" eb="7">
      <t>カイ</t>
    </rPh>
    <rPh sb="8" eb="10">
      <t>ショウガイ</t>
    </rPh>
    <rPh sb="10" eb="12">
      <t>キョウイク</t>
    </rPh>
    <rPh sb="13" eb="15">
      <t>タンイ</t>
    </rPh>
    <rPh sb="15" eb="17">
      <t>ニンテイ</t>
    </rPh>
    <rPh sb="18" eb="20">
      <t>ケンシュウ</t>
    </rPh>
    <rPh sb="20" eb="22">
      <t>イチラン</t>
    </rPh>
    <phoneticPr fontId="3"/>
  </si>
  <si>
    <t>平成26年度</t>
    <rPh sb="0" eb="2">
      <t>ヘイセイ</t>
    </rPh>
    <rPh sb="4" eb="5">
      <t>ネン</t>
    </rPh>
    <rPh sb="5" eb="6">
      <t>ド</t>
    </rPh>
    <phoneticPr fontId="3"/>
  </si>
  <si>
    <t>生涯教育研修会</t>
    <rPh sb="0" eb="2">
      <t>ショウガイ</t>
    </rPh>
    <rPh sb="2" eb="4">
      <t>キョウイク</t>
    </rPh>
    <rPh sb="4" eb="7">
      <t>ケンシュウカイ</t>
    </rPh>
    <phoneticPr fontId="3"/>
  </si>
  <si>
    <t>根拠に基づいた栄養管理</t>
    <rPh sb="0" eb="2">
      <t>コンキョ</t>
    </rPh>
    <rPh sb="3" eb="4">
      <t>モト</t>
    </rPh>
    <rPh sb="7" eb="9">
      <t>エイヨウ</t>
    </rPh>
    <rPh sb="9" eb="11">
      <t>カンリ</t>
    </rPh>
    <phoneticPr fontId="3"/>
  </si>
  <si>
    <t>病態栄養学</t>
    <rPh sb="0" eb="2">
      <t>ビョウタイ</t>
    </rPh>
    <rPh sb="2" eb="4">
      <t>エイヨウ</t>
    </rPh>
    <rPh sb="4" eb="5">
      <t>ガク</t>
    </rPh>
    <phoneticPr fontId="3"/>
  </si>
  <si>
    <t>Ｒ23-104</t>
    <phoneticPr fontId="3"/>
  </si>
  <si>
    <t>ＫＳ23-104</t>
    <phoneticPr fontId="3"/>
  </si>
  <si>
    <t>Ｋ23-104</t>
    <phoneticPr fontId="3"/>
  </si>
  <si>
    <t>Ｐ23-104</t>
    <phoneticPr fontId="3"/>
  </si>
  <si>
    <t>Ｔ23-104</t>
    <phoneticPr fontId="3"/>
  </si>
  <si>
    <t>ＦＳ23-104</t>
    <phoneticPr fontId="3"/>
  </si>
  <si>
    <t>循環器科医師</t>
    <rPh sb="0" eb="4">
      <t>ジュンカンキカ</t>
    </rPh>
    <rPh sb="4" eb="6">
      <t>イシ</t>
    </rPh>
    <phoneticPr fontId="3"/>
  </si>
  <si>
    <t>　弘前大学医学部附属病院　</t>
    <rPh sb="1" eb="3">
      <t>ヒロサキ</t>
    </rPh>
    <rPh sb="3" eb="5">
      <t>ダイガク</t>
    </rPh>
    <rPh sb="5" eb="7">
      <t>イガク</t>
    </rPh>
    <rPh sb="7" eb="8">
      <t>ブ</t>
    </rPh>
    <rPh sb="8" eb="10">
      <t>フゾク</t>
    </rPh>
    <rPh sb="10" eb="12">
      <t>ビョウイン</t>
    </rPh>
    <phoneticPr fontId="3"/>
  </si>
  <si>
    <t>准教授　長内　智宏　氏</t>
    <phoneticPr fontId="3"/>
  </si>
  <si>
    <t>２</t>
    <phoneticPr fontId="3"/>
  </si>
  <si>
    <t>２－２</t>
    <phoneticPr fontId="3"/>
  </si>
  <si>
    <t>「 栄養士・管理栄養士の将来像 」</t>
    <rPh sb="2" eb="5">
      <t>エイヨウシ</t>
    </rPh>
    <rPh sb="6" eb="8">
      <t>カンリ</t>
    </rPh>
    <rPh sb="8" eb="11">
      <t>エイヨウシ</t>
    </rPh>
    <rPh sb="12" eb="15">
      <t>ショウライゾウ</t>
    </rPh>
    <phoneticPr fontId="3"/>
  </si>
  <si>
    <t>栄養の指導</t>
    <rPh sb="0" eb="2">
      <t>エイヨウ</t>
    </rPh>
    <rPh sb="3" eb="5">
      <t>シドウ</t>
    </rPh>
    <phoneticPr fontId="3"/>
  </si>
  <si>
    <t>栄養士・
管理栄養士の
将来像</t>
    <rPh sb="0" eb="3">
      <t>エイヨウシ</t>
    </rPh>
    <rPh sb="5" eb="7">
      <t>カンリ</t>
    </rPh>
    <rPh sb="7" eb="10">
      <t>エイヨウシ</t>
    </rPh>
    <rPh sb="12" eb="15">
      <t>ショウライゾウ</t>
    </rPh>
    <phoneticPr fontId="3"/>
  </si>
  <si>
    <t>　(公社)日本栄養士会</t>
    <rPh sb="2" eb="3">
      <t>コウ</t>
    </rPh>
    <rPh sb="3" eb="4">
      <t>シャ</t>
    </rPh>
    <rPh sb="5" eb="7">
      <t>ニホン</t>
    </rPh>
    <rPh sb="7" eb="9">
      <t>エイヨウ</t>
    </rPh>
    <rPh sb="9" eb="10">
      <t>シ</t>
    </rPh>
    <rPh sb="10" eb="11">
      <t>カイ</t>
    </rPh>
    <phoneticPr fontId="3"/>
  </si>
  <si>
    <t>　　　　　　　会長　　小松　龍史　　氏</t>
    <rPh sb="7" eb="9">
      <t>カイチョウ</t>
    </rPh>
    <rPh sb="11" eb="13">
      <t>コマツ</t>
    </rPh>
    <rPh sb="14" eb="15">
      <t>リュウ</t>
    </rPh>
    <rPh sb="15" eb="16">
      <t>シ</t>
    </rPh>
    <rPh sb="18" eb="19">
      <t>シ</t>
    </rPh>
    <phoneticPr fontId="3"/>
  </si>
  <si>
    <t>２－５</t>
    <phoneticPr fontId="3"/>
  </si>
  <si>
    <t>「 栄養素の消化吸収と代謝 」</t>
    <rPh sb="2" eb="5">
      <t>エイヨウソ</t>
    </rPh>
    <rPh sb="6" eb="8">
      <t>ショウカ</t>
    </rPh>
    <rPh sb="8" eb="10">
      <t>キュウシュウ</t>
    </rPh>
    <rPh sb="11" eb="13">
      <t>タイシャ</t>
    </rPh>
    <phoneticPr fontId="3"/>
  </si>
  <si>
    <t>栄養素の消化吸収（代謝）</t>
    <rPh sb="0" eb="3">
      <t>エイヨウソ</t>
    </rPh>
    <rPh sb="4" eb="6">
      <t>ショウカ</t>
    </rPh>
    <rPh sb="6" eb="8">
      <t>キュウシュウ</t>
    </rPh>
    <rPh sb="9" eb="11">
      <t>タイシャ</t>
    </rPh>
    <phoneticPr fontId="3"/>
  </si>
  <si>
    <t>栄養素の
消化吸収</t>
    <rPh sb="0" eb="3">
      <t>エイヨウソ</t>
    </rPh>
    <rPh sb="5" eb="7">
      <t>ショウカ</t>
    </rPh>
    <rPh sb="7" eb="9">
      <t>キュウシュウ</t>
    </rPh>
    <phoneticPr fontId="3"/>
  </si>
  <si>
    <t>　青森県立保健大学</t>
    <rPh sb="1" eb="9">
      <t>アオモリケンリツホケンダイガク</t>
    </rPh>
    <phoneticPr fontId="3"/>
  </si>
  <si>
    <t>　　　　　　　助教　　乗鞍　敏夫　氏</t>
    <rPh sb="7" eb="8">
      <t>ジョ</t>
    </rPh>
    <rPh sb="8" eb="9">
      <t>キョウ</t>
    </rPh>
    <rPh sb="11" eb="13">
      <t>ノリクラ</t>
    </rPh>
    <rPh sb="14" eb="16">
      <t>トシオ</t>
    </rPh>
    <rPh sb="17" eb="18">
      <t>シ</t>
    </rPh>
    <phoneticPr fontId="3"/>
  </si>
  <si>
    <t>２－４</t>
    <phoneticPr fontId="3"/>
  </si>
  <si>
    <t>「 栄養（食べ物）が医薬品に及ぼす影響 」</t>
    <rPh sb="2" eb="4">
      <t>エイヨウ</t>
    </rPh>
    <rPh sb="5" eb="6">
      <t>タ</t>
    </rPh>
    <rPh sb="7" eb="8">
      <t>モノ</t>
    </rPh>
    <rPh sb="10" eb="13">
      <t>イヤクヒン</t>
    </rPh>
    <rPh sb="14" eb="15">
      <t>オヨ</t>
    </rPh>
    <rPh sb="17" eb="19">
      <t>エイキョウ</t>
    </rPh>
    <phoneticPr fontId="3"/>
  </si>
  <si>
    <t>栄養（食物）と
医薬品の影響</t>
    <rPh sb="0" eb="2">
      <t>エイヨウ</t>
    </rPh>
    <rPh sb="3" eb="5">
      <t>ショクモツ</t>
    </rPh>
    <rPh sb="8" eb="11">
      <t>イヤクヒン</t>
    </rPh>
    <rPh sb="12" eb="14">
      <t>エイキョウ</t>
    </rPh>
    <phoneticPr fontId="3"/>
  </si>
  <si>
    <t>　弘前大学医学部付属病院薬剤部</t>
    <rPh sb="1" eb="3">
      <t>ヒロサキ</t>
    </rPh>
    <rPh sb="3" eb="5">
      <t>ダイガク</t>
    </rPh>
    <rPh sb="5" eb="7">
      <t>イガク</t>
    </rPh>
    <rPh sb="7" eb="8">
      <t>ブ</t>
    </rPh>
    <rPh sb="8" eb="10">
      <t>フゾク</t>
    </rPh>
    <rPh sb="10" eb="12">
      <t>ビョウイン</t>
    </rPh>
    <rPh sb="12" eb="14">
      <t>ヤクザイ</t>
    </rPh>
    <rPh sb="14" eb="15">
      <t>ブ</t>
    </rPh>
    <phoneticPr fontId="3"/>
  </si>
  <si>
    <t>　　　　　　　教授　　早狩　　　誠　氏</t>
    <rPh sb="7" eb="9">
      <t>キョウジュ</t>
    </rPh>
    <rPh sb="11" eb="13">
      <t>ハヤカリ</t>
    </rPh>
    <rPh sb="16" eb="17">
      <t>マコト</t>
    </rPh>
    <rPh sb="18" eb="19">
      <t>シ</t>
    </rPh>
    <phoneticPr fontId="3"/>
  </si>
  <si>
    <t>非常時の緊急体制</t>
    <rPh sb="0" eb="2">
      <t>ヒジョウ</t>
    </rPh>
    <rPh sb="2" eb="3">
      <t>ジ</t>
    </rPh>
    <rPh sb="4" eb="6">
      <t>キンキュウ</t>
    </rPh>
    <rPh sb="6" eb="8">
      <t>タイセイ</t>
    </rPh>
    <phoneticPr fontId="3"/>
  </si>
  <si>
    <t>災害時対応</t>
    <rPh sb="0" eb="2">
      <t>サイガイ</t>
    </rPh>
    <rPh sb="2" eb="3">
      <t>ジ</t>
    </rPh>
    <rPh sb="3" eb="5">
      <t>タイオウ</t>
    </rPh>
    <phoneticPr fontId="3"/>
  </si>
  <si>
    <t>Ｒ61-101</t>
    <phoneticPr fontId="3"/>
  </si>
  <si>
    <t>Ｇ61-101</t>
    <phoneticPr fontId="3"/>
  </si>
  <si>
    <t>ＫＳ61-101</t>
    <phoneticPr fontId="3"/>
  </si>
  <si>
    <t>Ｋ61-101</t>
    <phoneticPr fontId="3"/>
  </si>
  <si>
    <t>Ｐ61-101</t>
    <phoneticPr fontId="3"/>
  </si>
  <si>
    <t>Ｔ61-101</t>
    <phoneticPr fontId="3"/>
  </si>
  <si>
    <t>ＦＳ61-101</t>
    <phoneticPr fontId="3"/>
  </si>
  <si>
    <t>ＦＧ61-101</t>
    <phoneticPr fontId="3"/>
  </si>
  <si>
    <t>「 災害時緊急対策非常食 」</t>
    <rPh sb="2" eb="4">
      <t>サイガイ</t>
    </rPh>
    <rPh sb="4" eb="5">
      <t>ジ</t>
    </rPh>
    <rPh sb="5" eb="7">
      <t>キンキュウ</t>
    </rPh>
    <rPh sb="7" eb="9">
      <t>タイサク</t>
    </rPh>
    <rPh sb="9" eb="12">
      <t>ヒジョウショク</t>
    </rPh>
    <phoneticPr fontId="3"/>
  </si>
  <si>
    <t>ホリカフーズ　星　克明　氏</t>
    <rPh sb="7" eb="8">
      <t>ホシ</t>
    </rPh>
    <rPh sb="9" eb="11">
      <t>カツアキ</t>
    </rPh>
    <rPh sb="12" eb="13">
      <t>シ</t>
    </rPh>
    <phoneticPr fontId="3"/>
  </si>
  <si>
    <t>４</t>
    <phoneticPr fontId="3"/>
  </si>
  <si>
    <t>４－１2</t>
    <phoneticPr fontId="3"/>
  </si>
  <si>
    <t>「 家庭における栄養・食生活管理支援 」</t>
    <rPh sb="2" eb="4">
      <t>カテイ</t>
    </rPh>
    <rPh sb="8" eb="10">
      <t>エイヨウ</t>
    </rPh>
    <rPh sb="11" eb="14">
      <t>ショクセイカツ</t>
    </rPh>
    <rPh sb="14" eb="16">
      <t>カンリ</t>
    </rPh>
    <rPh sb="16" eb="18">
      <t>シエン</t>
    </rPh>
    <phoneticPr fontId="3"/>
  </si>
  <si>
    <t>栄養
ケアプロセス</t>
    <rPh sb="0" eb="2">
      <t>エイヨウ</t>
    </rPh>
    <phoneticPr fontId="3"/>
  </si>
  <si>
    <t>家庭における
栄養・食生活
管理支援</t>
    <rPh sb="0" eb="2">
      <t>カテイ</t>
    </rPh>
    <rPh sb="7" eb="9">
      <t>エイヨウ</t>
    </rPh>
    <rPh sb="10" eb="13">
      <t>ショクセイカツ</t>
    </rPh>
    <rPh sb="14" eb="16">
      <t>カンリ</t>
    </rPh>
    <rPh sb="16" eb="18">
      <t>シエン</t>
    </rPh>
    <phoneticPr fontId="3"/>
  </si>
  <si>
    <t>助教　　熊谷　貴子　氏</t>
    <rPh sb="0" eb="1">
      <t>ジョ</t>
    </rPh>
    <rPh sb="1" eb="2">
      <t>キョウ</t>
    </rPh>
    <rPh sb="4" eb="6">
      <t>クマガイ</t>
    </rPh>
    <rPh sb="7" eb="9">
      <t>タカコ</t>
    </rPh>
    <rPh sb="10" eb="11">
      <t>シ</t>
    </rPh>
    <phoneticPr fontId="3"/>
  </si>
  <si>
    <t>リスクマネージメント</t>
    <phoneticPr fontId="3"/>
  </si>
  <si>
    <t>院内感染症対策
校内感染症対策
感染症対策</t>
    <rPh sb="0" eb="2">
      <t>インナイ</t>
    </rPh>
    <rPh sb="2" eb="4">
      <t>カンセン</t>
    </rPh>
    <rPh sb="4" eb="5">
      <t>ショウ</t>
    </rPh>
    <rPh sb="5" eb="7">
      <t>タイサク</t>
    </rPh>
    <rPh sb="8" eb="10">
      <t>コウナイ</t>
    </rPh>
    <rPh sb="10" eb="13">
      <t>カンセンショウ</t>
    </rPh>
    <rPh sb="13" eb="15">
      <t>タイサク</t>
    </rPh>
    <rPh sb="16" eb="19">
      <t>カンセンショウ</t>
    </rPh>
    <rPh sb="19" eb="21">
      <t>タイサク</t>
    </rPh>
    <phoneticPr fontId="3"/>
  </si>
  <si>
    <t>Ｐ50-102</t>
    <phoneticPr fontId="3"/>
  </si>
  <si>
    <t>Ｇ50-101</t>
    <phoneticPr fontId="3"/>
  </si>
  <si>
    <t>ＫＳ50-101</t>
    <phoneticPr fontId="3"/>
  </si>
  <si>
    <t>Ｋ50-101</t>
    <phoneticPr fontId="3"/>
  </si>
  <si>
    <t>ＦＳ50-102</t>
    <phoneticPr fontId="3"/>
  </si>
  <si>
    <t>ＦＧ50-102</t>
    <phoneticPr fontId="3"/>
  </si>
  <si>
    <t>「 感染症対策 」</t>
    <rPh sb="2" eb="5">
      <t>カンセンショウ</t>
    </rPh>
    <rPh sb="5" eb="7">
      <t>タイサク</t>
    </rPh>
    <phoneticPr fontId="3"/>
  </si>
  <si>
    <t>青森県</t>
    <rPh sb="0" eb="3">
      <t>アオモリケン</t>
    </rPh>
    <phoneticPr fontId="3"/>
  </si>
  <si>
    <t>個人を対象とした栄養指導</t>
    <rPh sb="0" eb="2">
      <t>コジン</t>
    </rPh>
    <rPh sb="3" eb="5">
      <t>タイショウ</t>
    </rPh>
    <rPh sb="8" eb="10">
      <t>エイヨウ</t>
    </rPh>
    <rPh sb="10" eb="12">
      <t>シドウ</t>
    </rPh>
    <phoneticPr fontId="3"/>
  </si>
  <si>
    <t>個別指導
次世代の栄養政策２</t>
    <rPh sb="0" eb="2">
      <t>コベツ</t>
    </rPh>
    <rPh sb="2" eb="4">
      <t>シドウ</t>
    </rPh>
    <rPh sb="5" eb="8">
      <t>ジセダイ</t>
    </rPh>
    <rPh sb="9" eb="11">
      <t>エイヨウ</t>
    </rPh>
    <rPh sb="11" eb="13">
      <t>セイサク</t>
    </rPh>
    <phoneticPr fontId="3"/>
  </si>
  <si>
    <t>Ｒ46-101</t>
    <phoneticPr fontId="3"/>
  </si>
  <si>
    <t>Ｇ46-103</t>
    <phoneticPr fontId="3"/>
  </si>
  <si>
    <t>ＫＳ46-101</t>
    <phoneticPr fontId="3"/>
  </si>
  <si>
    <t>Ｐ46-104</t>
    <phoneticPr fontId="3"/>
  </si>
  <si>
    <t>Ｔ46-104</t>
    <phoneticPr fontId="3"/>
  </si>
  <si>
    <t>ＦＧ46-103</t>
    <phoneticPr fontId="3"/>
  </si>
  <si>
    <t>「 乳幼児期の栄養指導」</t>
    <rPh sb="2" eb="5">
      <t>ニュウヨウジ</t>
    </rPh>
    <rPh sb="5" eb="6">
      <t>キ</t>
    </rPh>
    <rPh sb="7" eb="9">
      <t>エイヨウ</t>
    </rPh>
    <rPh sb="9" eb="11">
      <t>シドウ</t>
    </rPh>
    <phoneticPr fontId="3"/>
  </si>
  <si>
    <t>相模女子大学栄養科学部</t>
    <rPh sb="0" eb="2">
      <t>サガミ</t>
    </rPh>
    <rPh sb="2" eb="4">
      <t>ジョシ</t>
    </rPh>
    <rPh sb="4" eb="6">
      <t>ダイガク</t>
    </rPh>
    <rPh sb="6" eb="8">
      <t>エイヨウ</t>
    </rPh>
    <rPh sb="8" eb="10">
      <t>カガク</t>
    </rPh>
    <rPh sb="10" eb="11">
      <t>ブ</t>
    </rPh>
    <phoneticPr fontId="3"/>
  </si>
  <si>
    <t>健康栄養学科　教授　堤　ちはる　氏</t>
    <rPh sb="0" eb="2">
      <t>ケンコウ</t>
    </rPh>
    <rPh sb="2" eb="4">
      <t>エイヨウ</t>
    </rPh>
    <rPh sb="4" eb="6">
      <t>ガッカ</t>
    </rPh>
    <rPh sb="7" eb="9">
      <t>キョウジュ</t>
    </rPh>
    <rPh sb="10" eb="11">
      <t>ツツミ</t>
    </rPh>
    <rPh sb="16" eb="17">
      <t>シ</t>
    </rPh>
    <phoneticPr fontId="3"/>
  </si>
  <si>
    <t>４－１1</t>
    <phoneticPr fontId="3"/>
  </si>
  <si>
    <t>「 各チームの組織と特徴 」</t>
    <rPh sb="2" eb="3">
      <t>カク</t>
    </rPh>
    <rPh sb="7" eb="9">
      <t>ソシキ</t>
    </rPh>
    <rPh sb="10" eb="12">
      <t>トクチョウ</t>
    </rPh>
    <phoneticPr fontId="3"/>
  </si>
  <si>
    <t>チーム（多職種）による
栄養管理</t>
    <rPh sb="4" eb="5">
      <t>タ</t>
    </rPh>
    <rPh sb="5" eb="7">
      <t>ショクシュ</t>
    </rPh>
    <rPh sb="12" eb="14">
      <t>エイヨウ</t>
    </rPh>
    <rPh sb="14" eb="16">
      <t>カンリ</t>
    </rPh>
    <phoneticPr fontId="3"/>
  </si>
  <si>
    <t>各チームの
組織と特徴</t>
    <rPh sb="0" eb="1">
      <t>カク</t>
    </rPh>
    <rPh sb="6" eb="8">
      <t>ソシキ</t>
    </rPh>
    <rPh sb="9" eb="11">
      <t>トクチョウ</t>
    </rPh>
    <phoneticPr fontId="3"/>
  </si>
  <si>
    <t>　弘前大学大学院保健学研究科</t>
    <rPh sb="1" eb="3">
      <t>ヒロサキ</t>
    </rPh>
    <rPh sb="3" eb="5">
      <t>ダイガク</t>
    </rPh>
    <rPh sb="5" eb="8">
      <t>ダイガクイン</t>
    </rPh>
    <rPh sb="8" eb="10">
      <t>ホケン</t>
    </rPh>
    <rPh sb="10" eb="11">
      <t>ガク</t>
    </rPh>
    <rPh sb="11" eb="14">
      <t>ケンキュウカ</t>
    </rPh>
    <phoneticPr fontId="3"/>
  </si>
  <si>
    <t>　　　　　　　教授　　丹藤　雄介　先生</t>
    <rPh sb="7" eb="9">
      <t>キョウジュ</t>
    </rPh>
    <rPh sb="11" eb="12">
      <t>タン</t>
    </rPh>
    <rPh sb="12" eb="13">
      <t>フジ</t>
    </rPh>
    <rPh sb="14" eb="16">
      <t>ユウスケ</t>
    </rPh>
    <rPh sb="17" eb="19">
      <t>センセイ</t>
    </rPh>
    <phoneticPr fontId="3"/>
  </si>
  <si>
    <t>４－１</t>
    <phoneticPr fontId="3"/>
  </si>
  <si>
    <t>　「 栄養ケアプロセス　
　　　　　　　　　～栄養スクリーニング～」</t>
    <rPh sb="3" eb="5">
      <t>エイヨウ</t>
    </rPh>
    <rPh sb="23" eb="25">
      <t>エイヨウ</t>
    </rPh>
    <phoneticPr fontId="3"/>
  </si>
  <si>
    <t>栄養
スクリーニング</t>
    <rPh sb="0" eb="2">
      <t>エイヨウ</t>
    </rPh>
    <phoneticPr fontId="3"/>
  </si>
  <si>
    <t>　大阪市立大学大学院生活科学研究科</t>
    <rPh sb="1" eb="3">
      <t>オオサカ</t>
    </rPh>
    <rPh sb="3" eb="5">
      <t>イチリツ</t>
    </rPh>
    <rPh sb="5" eb="7">
      <t>ダイガク</t>
    </rPh>
    <rPh sb="7" eb="10">
      <t>ダイガクイン</t>
    </rPh>
    <rPh sb="10" eb="12">
      <t>セイカツ</t>
    </rPh>
    <rPh sb="12" eb="14">
      <t>カガク</t>
    </rPh>
    <rPh sb="14" eb="17">
      <t>ケンキュウカ</t>
    </rPh>
    <phoneticPr fontId="3"/>
  </si>
  <si>
    <t>　　　　　　　教授　　由田　克士　氏</t>
    <rPh sb="17" eb="18">
      <t>シ</t>
    </rPh>
    <phoneticPr fontId="3"/>
  </si>
  <si>
    <t>４－２</t>
    <phoneticPr fontId="3"/>
  </si>
  <si>
    <t>２－３</t>
    <phoneticPr fontId="3"/>
  </si>
  <si>
    <t>「 食事摂取基準 」</t>
    <rPh sb="2" eb="4">
      <t>ショクジ</t>
    </rPh>
    <rPh sb="4" eb="6">
      <t>セッシュ</t>
    </rPh>
    <rPh sb="6" eb="8">
      <t>キジュン</t>
    </rPh>
    <phoneticPr fontId="3"/>
  </si>
  <si>
    <t>食事
摂取基準</t>
    <rPh sb="0" eb="2">
      <t>ショクジ</t>
    </rPh>
    <rPh sb="3" eb="5">
      <t>セッシュ</t>
    </rPh>
    <rPh sb="5" eb="7">
      <t>キジュン</t>
    </rPh>
    <phoneticPr fontId="3"/>
  </si>
  <si>
    <t>　東京大学大学院医学系研究科</t>
    <rPh sb="1" eb="3">
      <t>トウキョウ</t>
    </rPh>
    <rPh sb="3" eb="5">
      <t>ダイガク</t>
    </rPh>
    <rPh sb="5" eb="8">
      <t>ダイガクイン</t>
    </rPh>
    <rPh sb="8" eb="10">
      <t>イガク</t>
    </rPh>
    <rPh sb="10" eb="11">
      <t>ケイ</t>
    </rPh>
    <rPh sb="11" eb="14">
      <t>ケンキュウカ</t>
    </rPh>
    <phoneticPr fontId="3"/>
  </si>
  <si>
    <t>　　　　　　　教授　　佐々木　　　敏　氏</t>
    <rPh sb="7" eb="9">
      <t>キョウジュ</t>
    </rPh>
    <rPh sb="11" eb="14">
      <t>ササキ</t>
    </rPh>
    <rPh sb="17" eb="18">
      <t>サトシ</t>
    </rPh>
    <rPh sb="19" eb="20">
      <t>シ</t>
    </rPh>
    <phoneticPr fontId="3"/>
  </si>
  <si>
    <t>３</t>
    <phoneticPr fontId="3"/>
  </si>
  <si>
    <t>３-２</t>
    <phoneticPr fontId="3"/>
  </si>
  <si>
    <t>栄養食事基準</t>
    <rPh sb="0" eb="2">
      <t>エイヨウ</t>
    </rPh>
    <rPh sb="2" eb="4">
      <t>ショクジ</t>
    </rPh>
    <rPh sb="4" eb="6">
      <t>キジュン</t>
    </rPh>
    <phoneticPr fontId="3"/>
  </si>
  <si>
    <t>栄養食事基準の作成</t>
    <rPh sb="0" eb="2">
      <t>エイヨウ</t>
    </rPh>
    <rPh sb="2" eb="4">
      <t>ショクジ</t>
    </rPh>
    <rPh sb="4" eb="6">
      <t>キジュン</t>
    </rPh>
    <rPh sb="7" eb="9">
      <t>サクセイ</t>
    </rPh>
    <phoneticPr fontId="3"/>
  </si>
  <si>
    <t>２－１</t>
    <phoneticPr fontId="3"/>
  </si>
  <si>
    <t>「 健康日本２１（第２次） 」</t>
    <rPh sb="2" eb="4">
      <t>ケンコウ</t>
    </rPh>
    <rPh sb="4" eb="6">
      <t>ニホン</t>
    </rPh>
    <rPh sb="9" eb="10">
      <t>ダイ</t>
    </rPh>
    <rPh sb="11" eb="12">
      <t>ジ</t>
    </rPh>
    <phoneticPr fontId="3"/>
  </si>
  <si>
    <t>健康日本２１（第２次）</t>
    <rPh sb="0" eb="2">
      <t>ケンコウ</t>
    </rPh>
    <rPh sb="2" eb="4">
      <t>ニホン</t>
    </rPh>
    <rPh sb="7" eb="8">
      <t>ダイ</t>
    </rPh>
    <rPh sb="9" eb="10">
      <t>ジ</t>
    </rPh>
    <phoneticPr fontId="3"/>
  </si>
  <si>
    <t>　五所川原保健所</t>
    <rPh sb="1" eb="5">
      <t>ゴショガワラ</t>
    </rPh>
    <rPh sb="5" eb="8">
      <t>ホケンジョ</t>
    </rPh>
    <phoneticPr fontId="3"/>
  </si>
  <si>
    <t>　　　　　　　主査　　中村　広美　氏</t>
    <rPh sb="7" eb="9">
      <t>シュサ</t>
    </rPh>
    <rPh sb="11" eb="13">
      <t>ナカムラ</t>
    </rPh>
    <rPh sb="14" eb="16">
      <t>ヒロミ</t>
    </rPh>
    <rPh sb="17" eb="18">
      <t>シ</t>
    </rPh>
    <phoneticPr fontId="3"/>
  </si>
  <si>
    <t>県民福祉プラザ
２F</t>
    <rPh sb="0" eb="2">
      <t>ケンミン</t>
    </rPh>
    <rPh sb="2" eb="4">
      <t>フクシ</t>
    </rPh>
    <phoneticPr fontId="3"/>
  </si>
  <si>
    <t>摂食・嚥下機能</t>
    <rPh sb="0" eb="2">
      <t>セッショク</t>
    </rPh>
    <rPh sb="3" eb="5">
      <t>エンゲ</t>
    </rPh>
    <rPh sb="5" eb="7">
      <t>キノウ</t>
    </rPh>
    <phoneticPr fontId="3"/>
  </si>
  <si>
    <t>Ｒ23-113</t>
    <phoneticPr fontId="3"/>
  </si>
  <si>
    <t>Ｐ23-117</t>
    <phoneticPr fontId="3"/>
  </si>
  <si>
    <t>Ｔ23-116</t>
    <phoneticPr fontId="3"/>
  </si>
  <si>
    <t>ＦＳ23-114</t>
    <phoneticPr fontId="3"/>
  </si>
  <si>
    <t>ＦＧ23-109</t>
    <phoneticPr fontId="3"/>
  </si>
  <si>
    <t>「　口からおいしく食べることの大切さ　」</t>
    <rPh sb="2" eb="3">
      <t>クチ</t>
    </rPh>
    <rPh sb="9" eb="10">
      <t>タ</t>
    </rPh>
    <rPh sb="15" eb="17">
      <t>タイセツ</t>
    </rPh>
    <phoneticPr fontId="3"/>
  </si>
  <si>
    <t>青森県歯科医師会　地域医療保険担当理事</t>
    <rPh sb="0" eb="3">
      <t>アオモリケン</t>
    </rPh>
    <rPh sb="3" eb="5">
      <t>シカ</t>
    </rPh>
    <rPh sb="5" eb="7">
      <t>イシ</t>
    </rPh>
    <rPh sb="7" eb="8">
      <t>カイ</t>
    </rPh>
    <rPh sb="9" eb="11">
      <t>チイキ</t>
    </rPh>
    <rPh sb="11" eb="13">
      <t>イリョウ</t>
    </rPh>
    <rPh sb="13" eb="15">
      <t>ホケン</t>
    </rPh>
    <rPh sb="15" eb="17">
      <t>タントウ</t>
    </rPh>
    <rPh sb="17" eb="19">
      <t>リジ</t>
    </rPh>
    <phoneticPr fontId="3"/>
  </si>
  <si>
    <t>波多野　厚緑　氏</t>
    <rPh sb="0" eb="3">
      <t>ハタノ</t>
    </rPh>
    <rPh sb="4" eb="5">
      <t>アツ</t>
    </rPh>
    <rPh sb="5" eb="6">
      <t>ミドリ</t>
    </rPh>
    <rPh sb="7" eb="8">
      <t>シ</t>
    </rPh>
    <phoneticPr fontId="3"/>
  </si>
  <si>
    <t>福祉</t>
    <rPh sb="0" eb="2">
      <t>フクシ</t>
    </rPh>
    <phoneticPr fontId="3"/>
  </si>
  <si>
    <t>青森県観光物産館アスパム4Ｆ　十和田</t>
    <rPh sb="0" eb="3">
      <t>アオモリケン</t>
    </rPh>
    <rPh sb="3" eb="5">
      <t>カンコウ</t>
    </rPh>
    <rPh sb="5" eb="8">
      <t>ブッサンカン</t>
    </rPh>
    <rPh sb="15" eb="18">
      <t>トワダ</t>
    </rPh>
    <phoneticPr fontId="3"/>
  </si>
  <si>
    <t>栄養ケア
プロセス</t>
    <rPh sb="0" eb="2">
      <t>エイヨウ</t>
    </rPh>
    <phoneticPr fontId="3"/>
  </si>
  <si>
    <t>個人を
対象とした
栄養指導</t>
    <rPh sb="0" eb="2">
      <t>コジン</t>
    </rPh>
    <rPh sb="4" eb="6">
      <t>タイショウ</t>
    </rPh>
    <rPh sb="10" eb="12">
      <t>エイヨウ</t>
    </rPh>
    <rPh sb="12" eb="14">
      <t>シドウ</t>
    </rPh>
    <phoneticPr fontId="3"/>
  </si>
  <si>
    <t>栄養ケアプランの作成</t>
    <rPh sb="0" eb="2">
      <t>エイヨウ</t>
    </rPh>
    <rPh sb="8" eb="10">
      <t>サクセイ</t>
    </rPh>
    <phoneticPr fontId="3"/>
  </si>
  <si>
    <t>P46-102</t>
    <phoneticPr fontId="3"/>
  </si>
  <si>
    <t>T46-101</t>
    <phoneticPr fontId="3"/>
  </si>
  <si>
    <t>FS46-101</t>
    <phoneticPr fontId="3"/>
  </si>
  <si>
    <t>FG46-102</t>
    <phoneticPr fontId="3"/>
  </si>
  <si>
    <t>「栄養ケア計画導入手順とポイント」</t>
    <rPh sb="1" eb="3">
      <t>エイヨウ</t>
    </rPh>
    <rPh sb="5" eb="7">
      <t>ケイカク</t>
    </rPh>
    <rPh sb="7" eb="9">
      <t>ドウニュウ</t>
    </rPh>
    <rPh sb="9" eb="11">
      <t>テジュン</t>
    </rPh>
    <phoneticPr fontId="3"/>
  </si>
  <si>
    <t>介護老人保健施設ヴィラ弘前　栄養科主任</t>
    <rPh sb="0" eb="2">
      <t>カイゴ</t>
    </rPh>
    <rPh sb="2" eb="4">
      <t>ロウジン</t>
    </rPh>
    <rPh sb="4" eb="6">
      <t>ホケン</t>
    </rPh>
    <rPh sb="6" eb="8">
      <t>シセツ</t>
    </rPh>
    <rPh sb="11" eb="13">
      <t>ヒロサキ</t>
    </rPh>
    <rPh sb="14" eb="16">
      <t>エイヨウ</t>
    </rPh>
    <rPh sb="16" eb="17">
      <t>カ</t>
    </rPh>
    <rPh sb="17" eb="19">
      <t>シュニン</t>
    </rPh>
    <phoneticPr fontId="3"/>
  </si>
  <si>
    <t>高橋　水穂　氏</t>
    <rPh sb="0" eb="2">
      <t>タカハシ</t>
    </rPh>
    <rPh sb="3" eb="5">
      <t>ミズホ</t>
    </rPh>
    <rPh sb="6" eb="7">
      <t>シ</t>
    </rPh>
    <phoneticPr fontId="3"/>
  </si>
  <si>
    <t>T46-201</t>
    <phoneticPr fontId="3"/>
  </si>
  <si>
    <t>FS46-201</t>
    <phoneticPr fontId="3"/>
  </si>
  <si>
    <t>FG46-201</t>
    <phoneticPr fontId="3"/>
  </si>
  <si>
    <t>「栄養ケア計画・・・事例を基に」</t>
    <rPh sb="1" eb="3">
      <t>エイヨウ</t>
    </rPh>
    <rPh sb="5" eb="7">
      <t>ケイカク</t>
    </rPh>
    <rPh sb="10" eb="12">
      <t>ジレイ</t>
    </rPh>
    <rPh sb="13" eb="14">
      <t>モト</t>
    </rPh>
    <phoneticPr fontId="3"/>
  </si>
  <si>
    <t>研教</t>
    <rPh sb="0" eb="1">
      <t>ケン</t>
    </rPh>
    <rPh sb="1" eb="2">
      <t>キョウ</t>
    </rPh>
    <phoneticPr fontId="3"/>
  </si>
  <si>
    <t>⑲</t>
    <phoneticPr fontId="3"/>
  </si>
  <si>
    <t>アスパム
5F　白鳥</t>
    <rPh sb="8" eb="10">
      <t>ハクチョウ</t>
    </rPh>
    <phoneticPr fontId="3"/>
  </si>
  <si>
    <t>健康増進の
推進</t>
    <rPh sb="0" eb="2">
      <t>ケンコウ</t>
    </rPh>
    <rPh sb="2" eb="4">
      <t>ゾウシン</t>
    </rPh>
    <rPh sb="6" eb="8">
      <t>スイシン</t>
    </rPh>
    <phoneticPr fontId="3"/>
  </si>
  <si>
    <t>生活習慣病の発症と重症化予防</t>
    <rPh sb="0" eb="2">
      <t>セイカツ</t>
    </rPh>
    <rPh sb="2" eb="4">
      <t>シュウカン</t>
    </rPh>
    <rPh sb="4" eb="5">
      <t>ビョウ</t>
    </rPh>
    <rPh sb="6" eb="8">
      <t>ハッショウ</t>
    </rPh>
    <rPh sb="9" eb="12">
      <t>ジュウショウカ</t>
    </rPh>
    <rPh sb="12" eb="14">
      <t>ヨボウ</t>
    </rPh>
    <phoneticPr fontId="3"/>
  </si>
  <si>
    <t>KS21-101</t>
    <phoneticPr fontId="3"/>
  </si>
  <si>
    <t>K21-101</t>
    <phoneticPr fontId="3"/>
  </si>
  <si>
    <t>P21-101</t>
    <phoneticPr fontId="3"/>
  </si>
  <si>
    <t>T21-101</t>
    <phoneticPr fontId="3"/>
  </si>
  <si>
    <t>「 青森県における栄養施策・課題への取り組み」　仮</t>
    <rPh sb="2" eb="5">
      <t>アオモリケン</t>
    </rPh>
    <rPh sb="9" eb="11">
      <t>エイヨウ</t>
    </rPh>
    <rPh sb="11" eb="12">
      <t>セ</t>
    </rPh>
    <rPh sb="12" eb="13">
      <t>サク</t>
    </rPh>
    <rPh sb="14" eb="16">
      <t>カダイ</t>
    </rPh>
    <rPh sb="18" eb="19">
      <t>ト</t>
    </rPh>
    <rPh sb="20" eb="21">
      <t>ク</t>
    </rPh>
    <rPh sb="24" eb="25">
      <t>カリ</t>
    </rPh>
    <phoneticPr fontId="3"/>
  </si>
  <si>
    <t>青森県健康福祉部　部長　一戸　和成　氏</t>
    <rPh sb="0" eb="3">
      <t>アオモリケン</t>
    </rPh>
    <rPh sb="3" eb="5">
      <t>ケンコウ</t>
    </rPh>
    <rPh sb="5" eb="7">
      <t>フクシ</t>
    </rPh>
    <rPh sb="7" eb="8">
      <t>ブ</t>
    </rPh>
    <rPh sb="9" eb="11">
      <t>ブチョウ</t>
    </rPh>
    <rPh sb="12" eb="14">
      <t>イチノヘ</t>
    </rPh>
    <rPh sb="15" eb="17">
      <t>カズナリ</t>
    </rPh>
    <rPh sb="18" eb="19">
      <t>シ</t>
    </rPh>
    <phoneticPr fontId="3"/>
  </si>
  <si>
    <t>青森県健康福祉部　がん・生活習慣病対策課　井上　優子　氏</t>
    <rPh sb="0" eb="3">
      <t>アオモリケン</t>
    </rPh>
    <rPh sb="3" eb="5">
      <t>ケンコウ</t>
    </rPh>
    <rPh sb="5" eb="7">
      <t>フクシ</t>
    </rPh>
    <rPh sb="7" eb="8">
      <t>ブ</t>
    </rPh>
    <rPh sb="12" eb="14">
      <t>セイカツ</t>
    </rPh>
    <rPh sb="14" eb="16">
      <t>シュウカン</t>
    </rPh>
    <rPh sb="16" eb="17">
      <t>ビョウ</t>
    </rPh>
    <rPh sb="17" eb="19">
      <t>タイサク</t>
    </rPh>
    <rPh sb="19" eb="20">
      <t>カ</t>
    </rPh>
    <rPh sb="21" eb="23">
      <t>イノウエ</t>
    </rPh>
    <rPh sb="24" eb="26">
      <t>ユウコ</t>
    </rPh>
    <rPh sb="27" eb="28">
      <t>シ</t>
    </rPh>
    <phoneticPr fontId="3"/>
  </si>
  <si>
    <t>医療</t>
    <rPh sb="0" eb="2">
      <t>イリョウ</t>
    </rPh>
    <phoneticPr fontId="3"/>
  </si>
  <si>
    <t>⑳</t>
    <phoneticPr fontId="3"/>
  </si>
  <si>
    <t>浅虫
海扇閣</t>
    <rPh sb="0" eb="2">
      <t>アサムシ</t>
    </rPh>
    <rPh sb="3" eb="4">
      <t>ウミ</t>
    </rPh>
    <rPh sb="4" eb="5">
      <t>オウギ</t>
    </rPh>
    <rPh sb="5" eb="6">
      <t>カク</t>
    </rPh>
    <phoneticPr fontId="3"/>
  </si>
  <si>
    <t>多職種との連携・地域連携</t>
    <rPh sb="0" eb="1">
      <t>タ</t>
    </rPh>
    <rPh sb="1" eb="3">
      <t>ショクシュ</t>
    </rPh>
    <rPh sb="5" eb="7">
      <t>レンケイ</t>
    </rPh>
    <rPh sb="8" eb="10">
      <t>チイキ</t>
    </rPh>
    <rPh sb="10" eb="12">
      <t>レンケイ</t>
    </rPh>
    <phoneticPr fontId="3"/>
  </si>
  <si>
    <t>医療連携</t>
    <rPh sb="0" eb="2">
      <t>イリョウ</t>
    </rPh>
    <rPh sb="2" eb="4">
      <t>レンケイ</t>
    </rPh>
    <phoneticPr fontId="3"/>
  </si>
  <si>
    <t>「その悩みズバリ解決　～みんなで悩めば怖くない～」
「急性期の立場から、療養期の立場から、精神科立場から」</t>
    <rPh sb="3" eb="4">
      <t>ナヤ</t>
    </rPh>
    <rPh sb="8" eb="10">
      <t>カイケツ</t>
    </rPh>
    <rPh sb="16" eb="17">
      <t>ナヤ</t>
    </rPh>
    <rPh sb="19" eb="20">
      <t>コワ</t>
    </rPh>
    <rPh sb="27" eb="30">
      <t>キュウセイキ</t>
    </rPh>
    <rPh sb="31" eb="33">
      <t>タチバ</t>
    </rPh>
    <rPh sb="36" eb="38">
      <t>リョウヨウ</t>
    </rPh>
    <rPh sb="38" eb="39">
      <t>キ</t>
    </rPh>
    <rPh sb="40" eb="42">
      <t>タチバ</t>
    </rPh>
    <rPh sb="45" eb="48">
      <t>セイシンカ</t>
    </rPh>
    <rPh sb="48" eb="50">
      <t>タチバ</t>
    </rPh>
    <phoneticPr fontId="3"/>
  </si>
  <si>
    <t>青森保健生活協同組合　平木裕香　氏</t>
    <rPh sb="0" eb="2">
      <t>アオモリ</t>
    </rPh>
    <rPh sb="2" eb="4">
      <t>ホケン</t>
    </rPh>
    <rPh sb="4" eb="6">
      <t>セイカツ</t>
    </rPh>
    <rPh sb="6" eb="8">
      <t>キョウドウ</t>
    </rPh>
    <rPh sb="8" eb="10">
      <t>クミアイ</t>
    </rPh>
    <rPh sb="11" eb="13">
      <t>ヒラキ</t>
    </rPh>
    <rPh sb="13" eb="15">
      <t>ユカ</t>
    </rPh>
    <rPh sb="16" eb="17">
      <t>シ</t>
    </rPh>
    <phoneticPr fontId="3"/>
  </si>
  <si>
    <t>八戸市立市民病院　平恵子氏、ときわ会病院　寺山麻友氏、湊病院　田名部祐希氏</t>
    <rPh sb="0" eb="2">
      <t>ハチノヘ</t>
    </rPh>
    <rPh sb="2" eb="4">
      <t>シリツ</t>
    </rPh>
    <rPh sb="4" eb="6">
      <t>シミン</t>
    </rPh>
    <rPh sb="6" eb="8">
      <t>ビョウイン</t>
    </rPh>
    <rPh sb="9" eb="10">
      <t>タイラ</t>
    </rPh>
    <rPh sb="10" eb="12">
      <t>ケイコ</t>
    </rPh>
    <rPh sb="12" eb="13">
      <t>シ</t>
    </rPh>
    <rPh sb="17" eb="18">
      <t>カイ</t>
    </rPh>
    <rPh sb="18" eb="20">
      <t>ビョウイン</t>
    </rPh>
    <rPh sb="21" eb="23">
      <t>テラヤマ</t>
    </rPh>
    <rPh sb="23" eb="24">
      <t>アサ</t>
    </rPh>
    <rPh sb="24" eb="25">
      <t>トモ</t>
    </rPh>
    <rPh sb="25" eb="26">
      <t>シ</t>
    </rPh>
    <rPh sb="27" eb="28">
      <t>ミナト</t>
    </rPh>
    <rPh sb="28" eb="30">
      <t>ビョウイン</t>
    </rPh>
    <rPh sb="31" eb="34">
      <t>タナブ</t>
    </rPh>
    <rPh sb="34" eb="36">
      <t>ユキ</t>
    </rPh>
    <rPh sb="36" eb="37">
      <t>シ</t>
    </rPh>
    <phoneticPr fontId="3"/>
  </si>
  <si>
    <t>㉑</t>
    <phoneticPr fontId="3"/>
  </si>
  <si>
    <t>R23-113</t>
    <phoneticPr fontId="3"/>
  </si>
  <si>
    <t>西丸山病院　歯科診療部長</t>
    <rPh sb="0" eb="1">
      <t>ニシ</t>
    </rPh>
    <rPh sb="1" eb="3">
      <t>マルヤマ</t>
    </rPh>
    <rPh sb="3" eb="5">
      <t>ビョウイン</t>
    </rPh>
    <rPh sb="6" eb="8">
      <t>シカ</t>
    </rPh>
    <rPh sb="8" eb="10">
      <t>シンリョウ</t>
    </rPh>
    <rPh sb="10" eb="12">
      <t>ブチョウ</t>
    </rPh>
    <phoneticPr fontId="3"/>
  </si>
  <si>
    <t>藤本　篤士　氏</t>
    <rPh sb="0" eb="2">
      <t>フジモト</t>
    </rPh>
    <rPh sb="3" eb="4">
      <t>アツシ</t>
    </rPh>
    <rPh sb="4" eb="5">
      <t>シ</t>
    </rPh>
    <rPh sb="6" eb="7">
      <t>シ</t>
    </rPh>
    <phoneticPr fontId="3"/>
  </si>
  <si>
    <t>委託
花王</t>
    <rPh sb="0" eb="2">
      <t>イタク</t>
    </rPh>
    <rPh sb="3" eb="5">
      <t>カオウ</t>
    </rPh>
    <phoneticPr fontId="3"/>
  </si>
  <si>
    <t>㉒</t>
    <phoneticPr fontId="3"/>
  </si>
  <si>
    <t>青森中央
短期大学</t>
    <rPh sb="0" eb="2">
      <t>アオモリ</t>
    </rPh>
    <rPh sb="2" eb="4">
      <t>チュウオウ</t>
    </rPh>
    <rPh sb="5" eb="7">
      <t>タンキ</t>
    </rPh>
    <rPh sb="7" eb="9">
      <t>ダイガク</t>
    </rPh>
    <phoneticPr fontId="3"/>
  </si>
  <si>
    <t>集団を対象とした栄養指導</t>
    <rPh sb="0" eb="2">
      <t>シュウダン</t>
    </rPh>
    <rPh sb="3" eb="5">
      <t>タイショウ</t>
    </rPh>
    <rPh sb="8" eb="10">
      <t>エイヨウ</t>
    </rPh>
    <rPh sb="10" eb="12">
      <t>シドウ</t>
    </rPh>
    <phoneticPr fontId="3"/>
  </si>
  <si>
    <t>・栄養指導（集団）
・ポピュレーション対策としての生活習慣病予防</t>
    <rPh sb="1" eb="3">
      <t>エイヨウ</t>
    </rPh>
    <rPh sb="3" eb="5">
      <t>シドウ</t>
    </rPh>
    <rPh sb="6" eb="8">
      <t>シュウダン</t>
    </rPh>
    <rPh sb="19" eb="21">
      <t>タイサク</t>
    </rPh>
    <rPh sb="25" eb="27">
      <t>セイカツ</t>
    </rPh>
    <rPh sb="27" eb="29">
      <t>シュウカン</t>
    </rPh>
    <rPh sb="29" eb="30">
      <t>ビョウ</t>
    </rPh>
    <rPh sb="30" eb="32">
      <t>ヨボウ</t>
    </rPh>
    <phoneticPr fontId="3"/>
  </si>
  <si>
    <t>R47-101</t>
    <phoneticPr fontId="3"/>
  </si>
  <si>
    <t>KS47-101</t>
    <phoneticPr fontId="3"/>
  </si>
  <si>
    <t>P47-101</t>
    <phoneticPr fontId="3"/>
  </si>
  <si>
    <t>T47-101</t>
    <phoneticPr fontId="3"/>
  </si>
  <si>
    <t>「特定保健指導とアウトカム～栄養指導にトクホを用いたことがありますか？～ 」</t>
    <phoneticPr fontId="3"/>
  </si>
  <si>
    <t>甲子園大学　教授</t>
    <rPh sb="0" eb="3">
      <t>コウシエン</t>
    </rPh>
    <rPh sb="3" eb="5">
      <t>ダイガク</t>
    </rPh>
    <rPh sb="6" eb="8">
      <t>キョウジュ</t>
    </rPh>
    <phoneticPr fontId="3"/>
  </si>
  <si>
    <t>山本國夫　氏</t>
    <rPh sb="5" eb="6">
      <t>シ</t>
    </rPh>
    <phoneticPr fontId="3"/>
  </si>
  <si>
    <t>㉓</t>
    <phoneticPr fontId="3"/>
  </si>
  <si>
    <t>4-6</t>
    <phoneticPr fontId="3"/>
  </si>
  <si>
    <t>「日本人の食事摂取基準（２０１５年版）のポイントと「メタボリックシンドロームの食事療法」</t>
    <phoneticPr fontId="3"/>
  </si>
  <si>
    <t>食事療法プラン提示（各ガイドライン活用）</t>
    <rPh sb="0" eb="2">
      <t>ショクジ</t>
    </rPh>
    <rPh sb="2" eb="4">
      <t>リョウホウ</t>
    </rPh>
    <rPh sb="7" eb="9">
      <t>テイジ</t>
    </rPh>
    <rPh sb="10" eb="11">
      <t>カク</t>
    </rPh>
    <rPh sb="17" eb="19">
      <t>カツヨウ</t>
    </rPh>
    <phoneticPr fontId="3"/>
  </si>
  <si>
    <t>東京慈恵会医科大学 客員教授</t>
    <phoneticPr fontId="3"/>
  </si>
  <si>
    <t>多田紀夫　氏</t>
    <rPh sb="5" eb="6">
      <t>シ</t>
    </rPh>
    <phoneticPr fontId="3"/>
  </si>
  <si>
    <t>委託
ヤクルト</t>
    <rPh sb="0" eb="2">
      <t>イタク</t>
    </rPh>
    <phoneticPr fontId="3"/>
  </si>
  <si>
    <t>㉔</t>
    <phoneticPr fontId="3"/>
  </si>
  <si>
    <t>アスパム
5階　あすなろ</t>
    <rPh sb="6" eb="7">
      <t>カイ</t>
    </rPh>
    <phoneticPr fontId="3"/>
  </si>
  <si>
    <t>病態栄養学
消化器</t>
    <rPh sb="0" eb="2">
      <t>ビョウタイ</t>
    </rPh>
    <rPh sb="2" eb="4">
      <t>エイヨウ</t>
    </rPh>
    <rPh sb="4" eb="5">
      <t>ガク</t>
    </rPh>
    <rPh sb="6" eb="9">
      <t>ショウカキ</t>
    </rPh>
    <phoneticPr fontId="3"/>
  </si>
  <si>
    <t>R23-101</t>
    <phoneticPr fontId="3"/>
  </si>
  <si>
    <t>KS23-101</t>
    <phoneticPr fontId="3"/>
  </si>
  <si>
    <t>K23-101</t>
    <phoneticPr fontId="3"/>
  </si>
  <si>
    <t>P23-101</t>
    <phoneticPr fontId="3"/>
  </si>
  <si>
    <t>T23-101</t>
    <phoneticPr fontId="3"/>
  </si>
  <si>
    <t>FS23-101</t>
    <phoneticPr fontId="3"/>
  </si>
  <si>
    <t>高齢者の腸内環境</t>
    <rPh sb="0" eb="3">
      <t>コウレイシャ</t>
    </rPh>
    <rPh sb="4" eb="6">
      <t>チョウナイ</t>
    </rPh>
    <rPh sb="6" eb="8">
      <t>カンキョウ</t>
    </rPh>
    <phoneticPr fontId="3"/>
  </si>
  <si>
    <t>株式会社ヤクルト本社　広報室</t>
    <rPh sb="0" eb="4">
      <t>カブシキガイシャ</t>
    </rPh>
    <rPh sb="8" eb="10">
      <t>ホンシャ</t>
    </rPh>
    <rPh sb="11" eb="14">
      <t>コウホウシツ</t>
    </rPh>
    <phoneticPr fontId="3"/>
  </si>
  <si>
    <t>主事　河見　浩司郎　氏</t>
    <rPh sb="0" eb="2">
      <t>シュジ</t>
    </rPh>
    <rPh sb="3" eb="4">
      <t>カワ</t>
    </rPh>
    <rPh sb="4" eb="5">
      <t>ミ</t>
    </rPh>
    <rPh sb="6" eb="7">
      <t>ヒロシ</t>
    </rPh>
    <rPh sb="7" eb="8">
      <t>ツカサ</t>
    </rPh>
    <rPh sb="8" eb="9">
      <t>ロウ</t>
    </rPh>
    <rPh sb="10" eb="11">
      <t>シ</t>
    </rPh>
    <phoneticPr fontId="3"/>
  </si>
  <si>
    <t>㉕</t>
    <phoneticPr fontId="3"/>
  </si>
  <si>
    <t>病態栄養学
循環器</t>
    <rPh sb="0" eb="2">
      <t>ビョウタイ</t>
    </rPh>
    <rPh sb="2" eb="4">
      <t>エイヨウ</t>
    </rPh>
    <rPh sb="4" eb="5">
      <t>ガク</t>
    </rPh>
    <rPh sb="6" eb="9">
      <t>ジュンカンキ</t>
    </rPh>
    <phoneticPr fontId="3"/>
  </si>
  <si>
    <t>KS23-104</t>
    <phoneticPr fontId="3"/>
  </si>
  <si>
    <t>高血圧と減塩　(仮題)</t>
    <rPh sb="0" eb="3">
      <t>コウケツアツ</t>
    </rPh>
    <rPh sb="4" eb="6">
      <t>ゲンエン</t>
    </rPh>
    <rPh sb="8" eb="10">
      <t>カダイ</t>
    </rPh>
    <phoneticPr fontId="3"/>
  </si>
  <si>
    <t>弘前脳卒中・リハビリテーションセンター</t>
    <rPh sb="0" eb="2">
      <t>ヒロサキ</t>
    </rPh>
    <rPh sb="2" eb="5">
      <t>ノウソッチュウ</t>
    </rPh>
    <phoneticPr fontId="3"/>
  </si>
  <si>
    <t>理事長　保嶋　実　氏</t>
    <rPh sb="0" eb="3">
      <t>リジチョウ</t>
    </rPh>
    <rPh sb="4" eb="5">
      <t>ホ</t>
    </rPh>
    <rPh sb="5" eb="6">
      <t>シマ</t>
    </rPh>
    <rPh sb="7" eb="8">
      <t>ミノル</t>
    </rPh>
    <rPh sb="9" eb="10">
      <t>シ</t>
    </rPh>
    <phoneticPr fontId="3"/>
  </si>
  <si>
    <t>その他
初任者研修</t>
    <rPh sb="2" eb="3">
      <t>タ</t>
    </rPh>
    <rPh sb="4" eb="7">
      <t>ショニンシャ</t>
    </rPh>
    <rPh sb="7" eb="9">
      <t>ケンシュウ</t>
    </rPh>
    <phoneticPr fontId="3"/>
  </si>
  <si>
    <t>㉖</t>
    <phoneticPr fontId="3"/>
  </si>
  <si>
    <t>ワ・ラッセ</t>
    <phoneticPr fontId="3"/>
  </si>
  <si>
    <t>R90</t>
    <phoneticPr fontId="3"/>
  </si>
  <si>
    <t>G90</t>
    <phoneticPr fontId="3"/>
  </si>
  <si>
    <t>KS90</t>
    <phoneticPr fontId="3"/>
  </si>
  <si>
    <t>K90</t>
    <phoneticPr fontId="3"/>
  </si>
  <si>
    <t>P90</t>
    <phoneticPr fontId="3"/>
  </si>
  <si>
    <t>T90</t>
    <phoneticPr fontId="3"/>
  </si>
  <si>
    <t>FS90</t>
    <phoneticPr fontId="3"/>
  </si>
  <si>
    <t>FG90</t>
    <phoneticPr fontId="3"/>
  </si>
  <si>
    <t>初任者研修会</t>
    <rPh sb="0" eb="3">
      <t>ショニンシャ</t>
    </rPh>
    <rPh sb="3" eb="5">
      <t>ケンシュウ</t>
    </rPh>
    <rPh sb="5" eb="6">
      <t>カイ</t>
    </rPh>
    <phoneticPr fontId="3"/>
  </si>
  <si>
    <t>学校
公衆</t>
    <rPh sb="0" eb="2">
      <t>ガッコウ</t>
    </rPh>
    <rPh sb="3" eb="5">
      <t>コウシュウ</t>
    </rPh>
    <phoneticPr fontId="3"/>
  </si>
  <si>
    <t>㉗</t>
    <phoneticPr fontId="3"/>
  </si>
  <si>
    <t>学校給食会
２F研修室</t>
    <rPh sb="0" eb="2">
      <t>ガッコウ</t>
    </rPh>
    <rPh sb="2" eb="4">
      <t>キュウショク</t>
    </rPh>
    <rPh sb="4" eb="5">
      <t>カイ</t>
    </rPh>
    <rPh sb="8" eb="11">
      <t>ケンシュウシツ</t>
    </rPh>
    <phoneticPr fontId="3"/>
  </si>
  <si>
    <t>R71-101</t>
    <phoneticPr fontId="3"/>
  </si>
  <si>
    <t>G71-101</t>
    <phoneticPr fontId="3"/>
  </si>
  <si>
    <t>KS71-101</t>
    <phoneticPr fontId="3"/>
  </si>
  <si>
    <t>K71-101</t>
    <phoneticPr fontId="3"/>
  </si>
  <si>
    <t>P71-101</t>
    <phoneticPr fontId="3"/>
  </si>
  <si>
    <t>T71-101</t>
    <phoneticPr fontId="3"/>
  </si>
  <si>
    <t>FS71-101</t>
    <phoneticPr fontId="3"/>
  </si>
  <si>
    <t>PG71-101</t>
    <phoneticPr fontId="3"/>
  </si>
  <si>
    <t>「いまさら聞けない！統計の基本の”き”」</t>
    <phoneticPr fontId="3"/>
  </si>
  <si>
    <t>青森県立保健大学　熊谷貴子</t>
    <phoneticPr fontId="3"/>
  </si>
  <si>
    <t>㉘</t>
    <phoneticPr fontId="3"/>
  </si>
  <si>
    <t>７</t>
    <phoneticPr fontId="3"/>
  </si>
  <si>
    <t>７-１</t>
    <phoneticPr fontId="3"/>
  </si>
  <si>
    <t>「いまさら聞けない！統計の基本の”き”」
～エクセルを使ってデータの処理と検定をしてみよう～</t>
    <rPh sb="27" eb="28">
      <t>ツカ</t>
    </rPh>
    <rPh sb="34" eb="36">
      <t>ショリ</t>
    </rPh>
    <rPh sb="37" eb="39">
      <t>ケンテイ</t>
    </rPh>
    <phoneticPr fontId="3"/>
  </si>
  <si>
    <t>青森県立保健大学　熊谷貴子</t>
    <rPh sb="0" eb="8">
      <t>アオモリケンリツホケンダイガク</t>
    </rPh>
    <rPh sb="9" eb="11">
      <t>クマガイ</t>
    </rPh>
    <rPh sb="11" eb="13">
      <t>タカコ</t>
    </rPh>
    <phoneticPr fontId="3"/>
  </si>
  <si>
    <t>㉙</t>
    <phoneticPr fontId="3"/>
  </si>
  <si>
    <t>栄養素の代謝</t>
    <rPh sb="0" eb="3">
      <t>エイヨウソ</t>
    </rPh>
    <rPh sb="4" eb="6">
      <t>タイシャ</t>
    </rPh>
    <phoneticPr fontId="3"/>
  </si>
  <si>
    <t>栄養生理栄養素と代謝</t>
    <rPh sb="0" eb="2">
      <t>エイヨウ</t>
    </rPh>
    <rPh sb="2" eb="4">
      <t>セイリ</t>
    </rPh>
    <rPh sb="4" eb="7">
      <t>エイヨウソ</t>
    </rPh>
    <rPh sb="8" eb="10">
      <t>タイシャ</t>
    </rPh>
    <phoneticPr fontId="3"/>
  </si>
  <si>
    <t>G25-101</t>
    <phoneticPr fontId="3"/>
  </si>
  <si>
    <t>KS25-101</t>
    <phoneticPr fontId="3"/>
  </si>
  <si>
    <t>P25-101</t>
    <phoneticPr fontId="3"/>
  </si>
  <si>
    <t>T25-101</t>
    <phoneticPr fontId="3"/>
  </si>
  <si>
    <t>「もう一度、生化学！　糖代謝を理解しよう」</t>
    <rPh sb="3" eb="5">
      <t>イチド</t>
    </rPh>
    <rPh sb="6" eb="9">
      <t>セイカガク</t>
    </rPh>
    <rPh sb="11" eb="14">
      <t>トウタイシャ</t>
    </rPh>
    <rPh sb="15" eb="17">
      <t>リカイ</t>
    </rPh>
    <phoneticPr fontId="3"/>
  </si>
  <si>
    <t>月</t>
  </si>
  <si>
    <t>リンク
ステーション
ホール青森
４Ｆ
中会議室</t>
    <rPh sb="14" eb="16">
      <t>アオモリ</t>
    </rPh>
    <rPh sb="20" eb="21">
      <t>チュウ</t>
    </rPh>
    <rPh sb="21" eb="24">
      <t>カイギシツ</t>
    </rPh>
    <phoneticPr fontId="3"/>
  </si>
  <si>
    <t>ロコモ予防対策に欠かせないたんぱく質栄養改善の重要性</t>
    <rPh sb="3" eb="5">
      <t>ヨボウ</t>
    </rPh>
    <rPh sb="5" eb="7">
      <t>タイサク</t>
    </rPh>
    <rPh sb="8" eb="9">
      <t>カ</t>
    </rPh>
    <rPh sb="17" eb="18">
      <t>シツ</t>
    </rPh>
    <rPh sb="18" eb="20">
      <t>エイヨウ</t>
    </rPh>
    <rPh sb="20" eb="22">
      <t>カイゼン</t>
    </rPh>
    <rPh sb="23" eb="26">
      <t>ジュウヨウセイ</t>
    </rPh>
    <phoneticPr fontId="3"/>
  </si>
  <si>
    <t>人間総合科学大学　熊谷　修　先生</t>
    <rPh sb="0" eb="2">
      <t>ニンゲン</t>
    </rPh>
    <rPh sb="2" eb="4">
      <t>ソウゴウ</t>
    </rPh>
    <rPh sb="4" eb="6">
      <t>カガク</t>
    </rPh>
    <rPh sb="6" eb="8">
      <t>ダイガク</t>
    </rPh>
    <rPh sb="9" eb="11">
      <t>クマガイ</t>
    </rPh>
    <rPh sb="12" eb="13">
      <t>オサム</t>
    </rPh>
    <rPh sb="14" eb="16">
      <t>センセイ</t>
    </rPh>
    <phoneticPr fontId="3"/>
  </si>
  <si>
    <t>平成27年度</t>
    <rPh sb="0" eb="2">
      <t>ヘイセイ</t>
    </rPh>
    <rPh sb="4" eb="5">
      <t>ネン</t>
    </rPh>
    <rPh sb="5" eb="6">
      <t>ド</t>
    </rPh>
    <phoneticPr fontId="3"/>
  </si>
  <si>
    <t>4</t>
    <phoneticPr fontId="3"/>
  </si>
  <si>
    <t>栄養
アセスメント</t>
    <rPh sb="0" eb="2">
      <t>エイヨウ</t>
    </rPh>
    <phoneticPr fontId="3"/>
  </si>
  <si>
    <t>臨床検査</t>
    <rPh sb="0" eb="2">
      <t>リンショウ</t>
    </rPh>
    <rPh sb="2" eb="4">
      <t>ケンサ</t>
    </rPh>
    <phoneticPr fontId="3"/>
  </si>
  <si>
    <t>一般社団法人　臨床栄養実践協会</t>
    <rPh sb="0" eb="2">
      <t>イッパン</t>
    </rPh>
    <rPh sb="2" eb="4">
      <t>シャダン</t>
    </rPh>
    <rPh sb="4" eb="6">
      <t>ホウジン</t>
    </rPh>
    <rPh sb="7" eb="9">
      <t>リンショウ</t>
    </rPh>
    <rPh sb="9" eb="11">
      <t>エイヨウ</t>
    </rPh>
    <rPh sb="11" eb="13">
      <t>ジッセン</t>
    </rPh>
    <rPh sb="13" eb="15">
      <t>キョウカイ</t>
    </rPh>
    <phoneticPr fontId="3"/>
  </si>
  <si>
    <t>　理事長　足立　香代子　氏</t>
    <rPh sb="1" eb="4">
      <t>リジチョウ</t>
    </rPh>
    <rPh sb="5" eb="7">
      <t>アダチ</t>
    </rPh>
    <rPh sb="8" eb="11">
      <t>カヨコ</t>
    </rPh>
    <rPh sb="12" eb="13">
      <t>シ</t>
    </rPh>
    <phoneticPr fontId="3"/>
  </si>
  <si>
    <t>2-3</t>
    <phoneticPr fontId="3"/>
  </si>
  <si>
    <t>青森県健康福祉部</t>
    <rPh sb="0" eb="3">
      <t>アオモリケン</t>
    </rPh>
    <rPh sb="3" eb="5">
      <t>ケンコウ</t>
    </rPh>
    <rPh sb="5" eb="7">
      <t>フクシ</t>
    </rPh>
    <rPh sb="7" eb="8">
      <t>ブ</t>
    </rPh>
    <phoneticPr fontId="3"/>
  </si>
  <si>
    <t>　中村広美　氏</t>
    <rPh sb="1" eb="3">
      <t>ナカムラ</t>
    </rPh>
    <rPh sb="3" eb="5">
      <t>ヒロミ</t>
    </rPh>
    <rPh sb="6" eb="7">
      <t>シ</t>
    </rPh>
    <phoneticPr fontId="3"/>
  </si>
  <si>
    <t>G7-101</t>
    <phoneticPr fontId="3"/>
  </si>
  <si>
    <t>FG71-101</t>
    <phoneticPr fontId="3"/>
  </si>
  <si>
    <t>京都大学大学院医学研究科　社会健康医学系専攻
　教授　佐藤　俊哉　氏</t>
    <phoneticPr fontId="3"/>
  </si>
  <si>
    <t>4-7</t>
    <phoneticPr fontId="3"/>
  </si>
  <si>
    <t>一般財団法人愛成会　弘前愛成会病院</t>
    <rPh sb="0" eb="2">
      <t>イッパン</t>
    </rPh>
    <rPh sb="2" eb="4">
      <t>ザイダン</t>
    </rPh>
    <rPh sb="4" eb="6">
      <t>ホウジン</t>
    </rPh>
    <rPh sb="6" eb="7">
      <t>アイ</t>
    </rPh>
    <rPh sb="7" eb="8">
      <t>ナ</t>
    </rPh>
    <rPh sb="8" eb="9">
      <t>カイ</t>
    </rPh>
    <rPh sb="10" eb="12">
      <t>ヒロサキ</t>
    </rPh>
    <rPh sb="12" eb="13">
      <t>アイ</t>
    </rPh>
    <rPh sb="13" eb="14">
      <t>ナ</t>
    </rPh>
    <rPh sb="14" eb="15">
      <t>カイ</t>
    </rPh>
    <rPh sb="15" eb="17">
      <t>ビョウイン</t>
    </rPh>
    <phoneticPr fontId="3"/>
  </si>
  <si>
    <t>　　石岡　拓得　氏</t>
    <rPh sb="2" eb="4">
      <t>イシオカ</t>
    </rPh>
    <rPh sb="5" eb="6">
      <t>タク</t>
    </rPh>
    <rPh sb="6" eb="7">
      <t>エ</t>
    </rPh>
    <rPh sb="8" eb="9">
      <t>シ</t>
    </rPh>
    <phoneticPr fontId="3"/>
  </si>
  <si>
    <t>4-4</t>
    <phoneticPr fontId="3"/>
  </si>
  <si>
    <t>栄養診断</t>
    <rPh sb="0" eb="2">
      <t>エイヨウ</t>
    </rPh>
    <rPh sb="2" eb="4">
      <t>シンダン</t>
    </rPh>
    <phoneticPr fontId="3"/>
  </si>
  <si>
    <t>栄養診断の
記録</t>
    <rPh sb="0" eb="2">
      <t>エイヨウ</t>
    </rPh>
    <rPh sb="2" eb="4">
      <t>シンダン</t>
    </rPh>
    <rPh sb="6" eb="8">
      <t>キロク</t>
    </rPh>
    <phoneticPr fontId="3"/>
  </si>
  <si>
    <t>神奈川県立保健福祉大学</t>
    <rPh sb="0" eb="5">
      <t>カナガワケンリツ</t>
    </rPh>
    <rPh sb="5" eb="7">
      <t>ホケン</t>
    </rPh>
    <rPh sb="7" eb="9">
      <t>フクシ</t>
    </rPh>
    <rPh sb="9" eb="11">
      <t>ダイガク</t>
    </rPh>
    <phoneticPr fontId="3"/>
  </si>
  <si>
    <t>　学長　中村丁次　氏</t>
    <rPh sb="1" eb="3">
      <t>ガクチョウ</t>
    </rPh>
    <rPh sb="4" eb="6">
      <t>ナカムラ</t>
    </rPh>
    <rPh sb="6" eb="7">
      <t>テイ</t>
    </rPh>
    <rPh sb="7" eb="8">
      <t>ツギ</t>
    </rPh>
    <rPh sb="9" eb="10">
      <t>シ</t>
    </rPh>
    <phoneticPr fontId="3"/>
  </si>
  <si>
    <t>踏査研究</t>
    <rPh sb="0" eb="2">
      <t>トウサ</t>
    </rPh>
    <rPh sb="2" eb="4">
      <t>ケンキュウ</t>
    </rPh>
    <phoneticPr fontId="3"/>
  </si>
  <si>
    <t>青森県立保健大学</t>
    <rPh sb="0" eb="8">
      <t>アオモリケンリツホケンダイガク</t>
    </rPh>
    <phoneticPr fontId="3"/>
  </si>
  <si>
    <t>熊谷貴子</t>
    <rPh sb="0" eb="2">
      <t>クマガイ</t>
    </rPh>
    <rPh sb="2" eb="4">
      <t>タカコ</t>
    </rPh>
    <phoneticPr fontId="3"/>
  </si>
  <si>
    <t>R23-112</t>
    <phoneticPr fontId="3"/>
  </si>
  <si>
    <t>G23-112</t>
    <phoneticPr fontId="3"/>
  </si>
  <si>
    <t>KS23-112</t>
    <phoneticPr fontId="3"/>
  </si>
  <si>
    <t>K23-112</t>
    <phoneticPr fontId="3"/>
  </si>
  <si>
    <t>P23-112</t>
    <phoneticPr fontId="3"/>
  </si>
  <si>
    <t>T23-112</t>
    <phoneticPr fontId="3"/>
  </si>
  <si>
    <t>FG23-101</t>
    <phoneticPr fontId="3"/>
  </si>
  <si>
    <t>食物アレルギー</t>
    <rPh sb="0" eb="2">
      <t>ショクモツ</t>
    </rPh>
    <phoneticPr fontId="3"/>
  </si>
  <si>
    <t>青森県立中央病院　小児科　會田久美子　氏</t>
    <rPh sb="0" eb="3">
      <t>アオモリケン</t>
    </rPh>
    <rPh sb="3" eb="4">
      <t>リツ</t>
    </rPh>
    <rPh sb="4" eb="6">
      <t>チュウオウ</t>
    </rPh>
    <rPh sb="6" eb="8">
      <t>ビョウイン</t>
    </rPh>
    <rPh sb="9" eb="11">
      <t>ショウニ</t>
    </rPh>
    <rPh sb="11" eb="12">
      <t>カ</t>
    </rPh>
    <rPh sb="13" eb="15">
      <t>アイダ</t>
    </rPh>
    <rPh sb="15" eb="18">
      <t>クミコ</t>
    </rPh>
    <rPh sb="19" eb="20">
      <t>シ</t>
    </rPh>
    <phoneticPr fontId="3"/>
  </si>
  <si>
    <t>栄養スクリーニングの項目</t>
    <rPh sb="0" eb="2">
      <t>エイヨウ</t>
    </rPh>
    <rPh sb="10" eb="12">
      <t>コウモク</t>
    </rPh>
    <phoneticPr fontId="3"/>
  </si>
  <si>
    <t>　准教授　齋藤　長徳　氏</t>
    <rPh sb="1" eb="4">
      <t>ジュンキョウジュ</t>
    </rPh>
    <rPh sb="5" eb="7">
      <t>サイトウ</t>
    </rPh>
    <rPh sb="8" eb="10">
      <t>チョウトク</t>
    </rPh>
    <rPh sb="11" eb="12">
      <t>シ</t>
    </rPh>
    <phoneticPr fontId="3"/>
  </si>
  <si>
    <t>栄養スクリーニングの方法（SGA）</t>
    <rPh sb="0" eb="2">
      <t>エイヨウ</t>
    </rPh>
    <rPh sb="10" eb="12">
      <t>ホウホウ</t>
    </rPh>
    <phoneticPr fontId="3"/>
  </si>
  <si>
    <t>R23-115</t>
    <phoneticPr fontId="3"/>
  </si>
  <si>
    <t>P23-119</t>
    <phoneticPr fontId="3"/>
  </si>
  <si>
    <t>T23-118</t>
    <phoneticPr fontId="3"/>
  </si>
  <si>
    <t>FS23-116</t>
    <phoneticPr fontId="3"/>
  </si>
  <si>
    <t>褥瘡</t>
    <rPh sb="0" eb="2">
      <t>ジョクソウ</t>
    </rPh>
    <phoneticPr fontId="3"/>
  </si>
  <si>
    <t>かとう内科クリニック
田村　佳奈美　氏　（調整中）</t>
    <rPh sb="3" eb="5">
      <t>ナイカ</t>
    </rPh>
    <rPh sb="11" eb="13">
      <t>タムラ</t>
    </rPh>
    <rPh sb="14" eb="17">
      <t>カナミ</t>
    </rPh>
    <rPh sb="18" eb="19">
      <t>シ</t>
    </rPh>
    <rPh sb="21" eb="24">
      <t>チョウセイチュウ</t>
    </rPh>
    <phoneticPr fontId="3"/>
  </si>
  <si>
    <t>2</t>
    <phoneticPr fontId="3"/>
  </si>
  <si>
    <t>2-6</t>
    <phoneticPr fontId="3"/>
  </si>
  <si>
    <t>保健機能食品と栄養成分表示制度</t>
    <rPh sb="0" eb="2">
      <t>ホケン</t>
    </rPh>
    <rPh sb="2" eb="4">
      <t>キノウ</t>
    </rPh>
    <rPh sb="4" eb="6">
      <t>ショクヒン</t>
    </rPh>
    <rPh sb="7" eb="9">
      <t>エイヨウ</t>
    </rPh>
    <rPh sb="9" eb="11">
      <t>セイブン</t>
    </rPh>
    <rPh sb="11" eb="13">
      <t>ヒョウジ</t>
    </rPh>
    <rPh sb="13" eb="15">
      <t>セイド</t>
    </rPh>
    <phoneticPr fontId="3"/>
  </si>
  <si>
    <t>特別養護老人ホーム　正寿園</t>
    <rPh sb="0" eb="2">
      <t>トクベツ</t>
    </rPh>
    <rPh sb="2" eb="4">
      <t>ヨウゴ</t>
    </rPh>
    <rPh sb="4" eb="6">
      <t>ロウジン</t>
    </rPh>
    <rPh sb="10" eb="11">
      <t>タダ</t>
    </rPh>
    <rPh sb="11" eb="12">
      <t>コトブキ</t>
    </rPh>
    <rPh sb="12" eb="13">
      <t>エン</t>
    </rPh>
    <phoneticPr fontId="3"/>
  </si>
  <si>
    <t>　　成田　崇信　氏</t>
    <rPh sb="2" eb="4">
      <t>ナリタ</t>
    </rPh>
    <rPh sb="5" eb="6">
      <t>タカシ</t>
    </rPh>
    <rPh sb="6" eb="7">
      <t>ノブ</t>
    </rPh>
    <rPh sb="8" eb="9">
      <t>シ</t>
    </rPh>
    <phoneticPr fontId="3"/>
  </si>
  <si>
    <t>4-8</t>
    <phoneticPr fontId="3"/>
  </si>
  <si>
    <t>栄養指導に必要な献立と調理</t>
    <rPh sb="0" eb="2">
      <t>エイヨウ</t>
    </rPh>
    <rPh sb="2" eb="4">
      <t>シドウ</t>
    </rPh>
    <rPh sb="5" eb="7">
      <t>ヒツヨウ</t>
    </rPh>
    <rPh sb="8" eb="10">
      <t>コンダテ</t>
    </rPh>
    <rPh sb="11" eb="13">
      <t>チョウリ</t>
    </rPh>
    <phoneticPr fontId="3"/>
  </si>
  <si>
    <t>東北女子短期大学</t>
    <rPh sb="0" eb="2">
      <t>トウホク</t>
    </rPh>
    <rPh sb="2" eb="4">
      <t>ジョシ</t>
    </rPh>
    <rPh sb="4" eb="6">
      <t>タンキ</t>
    </rPh>
    <rPh sb="6" eb="8">
      <t>ダイガク</t>
    </rPh>
    <phoneticPr fontId="3"/>
  </si>
  <si>
    <t>　　真野　由紀子　氏</t>
    <rPh sb="2" eb="4">
      <t>マノ</t>
    </rPh>
    <rPh sb="5" eb="8">
      <t>ユキコ</t>
    </rPh>
    <rPh sb="9" eb="10">
      <t>シ</t>
    </rPh>
    <phoneticPr fontId="3"/>
  </si>
  <si>
    <t>リンク
ステーション
ホール青森
5Ｆ
大会議室</t>
    <rPh sb="14" eb="16">
      <t>アオモリ</t>
    </rPh>
    <rPh sb="22" eb="23">
      <t>ダイ</t>
    </rPh>
    <rPh sb="23" eb="26">
      <t>カイギシツ</t>
    </rPh>
    <phoneticPr fontId="3"/>
  </si>
  <si>
    <t>4-5</t>
    <phoneticPr fontId="3"/>
  </si>
  <si>
    <t>医療法人長谷川会　湘南ホスピタル</t>
    <rPh sb="0" eb="2">
      <t>イリョウ</t>
    </rPh>
    <rPh sb="2" eb="4">
      <t>ホウジン</t>
    </rPh>
    <rPh sb="4" eb="7">
      <t>ハセガワ</t>
    </rPh>
    <rPh sb="7" eb="8">
      <t>カイ</t>
    </rPh>
    <rPh sb="9" eb="11">
      <t>ショウナン</t>
    </rPh>
    <phoneticPr fontId="3"/>
  </si>
  <si>
    <t>栄養科長　林　静子　先生</t>
    <rPh sb="0" eb="2">
      <t>エイヨウ</t>
    </rPh>
    <rPh sb="2" eb="3">
      <t>カ</t>
    </rPh>
    <rPh sb="3" eb="4">
      <t>チョウ</t>
    </rPh>
    <rPh sb="5" eb="6">
      <t>ハヤシ</t>
    </rPh>
    <rPh sb="7" eb="9">
      <t>シズコ</t>
    </rPh>
    <rPh sb="10" eb="12">
      <t>センセイ</t>
    </rPh>
    <phoneticPr fontId="3"/>
  </si>
  <si>
    <t>4-9</t>
    <phoneticPr fontId="3"/>
  </si>
  <si>
    <t>栄養管理のモニタリング・再評価</t>
    <rPh sb="0" eb="2">
      <t>エイヨウ</t>
    </rPh>
    <rPh sb="2" eb="4">
      <t>カンリ</t>
    </rPh>
    <rPh sb="12" eb="15">
      <t>サイヒョウカ</t>
    </rPh>
    <phoneticPr fontId="3"/>
  </si>
  <si>
    <t>聖マリアンナ医科大学病院</t>
    <rPh sb="0" eb="1">
      <t>セイ</t>
    </rPh>
    <rPh sb="6" eb="8">
      <t>イカ</t>
    </rPh>
    <rPh sb="8" eb="10">
      <t>ダイガク</t>
    </rPh>
    <rPh sb="10" eb="12">
      <t>ビョウイン</t>
    </rPh>
    <phoneticPr fontId="3"/>
  </si>
  <si>
    <t>栄養部　参与　川島　由起子　氏</t>
    <rPh sb="0" eb="2">
      <t>エイヨウ</t>
    </rPh>
    <rPh sb="2" eb="3">
      <t>ブ</t>
    </rPh>
    <rPh sb="4" eb="6">
      <t>サンヨ</t>
    </rPh>
    <rPh sb="7" eb="9">
      <t>カワシマ</t>
    </rPh>
    <rPh sb="10" eb="11">
      <t>ユ</t>
    </rPh>
    <rPh sb="11" eb="12">
      <t>オ</t>
    </rPh>
    <rPh sb="12" eb="13">
      <t>コ</t>
    </rPh>
    <rPh sb="14" eb="15">
      <t>シ</t>
    </rPh>
    <phoneticPr fontId="3"/>
  </si>
  <si>
    <t>4-10</t>
    <phoneticPr fontId="3"/>
  </si>
  <si>
    <t>栄養管理記録</t>
    <rPh sb="0" eb="2">
      <t>エイヨウ</t>
    </rPh>
    <rPh sb="2" eb="4">
      <t>カンリ</t>
    </rPh>
    <rPh sb="4" eb="6">
      <t>キロク</t>
    </rPh>
    <phoneticPr fontId="3"/>
  </si>
  <si>
    <t>日本赤十字社医療センター</t>
    <rPh sb="0" eb="2">
      <t>ニホン</t>
    </rPh>
    <rPh sb="2" eb="5">
      <t>セキジュウジ</t>
    </rPh>
    <rPh sb="5" eb="6">
      <t>シャ</t>
    </rPh>
    <rPh sb="6" eb="8">
      <t>イリョウ</t>
    </rPh>
    <phoneticPr fontId="3"/>
  </si>
  <si>
    <t>栄養課長　水野　文夫　氏</t>
    <rPh sb="0" eb="2">
      <t>エイヨウ</t>
    </rPh>
    <rPh sb="2" eb="3">
      <t>カ</t>
    </rPh>
    <rPh sb="3" eb="4">
      <t>チョウ</t>
    </rPh>
    <rPh sb="5" eb="7">
      <t>ミズノ</t>
    </rPh>
    <rPh sb="8" eb="10">
      <t>フミオ</t>
    </rPh>
    <rPh sb="11" eb="12">
      <t>シ</t>
    </rPh>
    <phoneticPr fontId="3"/>
  </si>
  <si>
    <t>総会</t>
    <rPh sb="0" eb="2">
      <t>ソウカイ</t>
    </rPh>
    <phoneticPr fontId="3"/>
  </si>
  <si>
    <t>リンクステーションホール</t>
    <phoneticPr fontId="3"/>
  </si>
  <si>
    <t>1-6</t>
    <phoneticPr fontId="3"/>
  </si>
  <si>
    <t>倫理要綱</t>
    <rPh sb="0" eb="2">
      <t>リンリ</t>
    </rPh>
    <rPh sb="2" eb="4">
      <t>ヨウコウ</t>
    </rPh>
    <phoneticPr fontId="3"/>
  </si>
  <si>
    <t>木戸　康博　先生</t>
    <phoneticPr fontId="3"/>
  </si>
  <si>
    <t>4-12</t>
    <phoneticPr fontId="3"/>
  </si>
  <si>
    <t>田中　弥生　先生</t>
    <phoneticPr fontId="3"/>
  </si>
  <si>
    <t>初任者研修</t>
    <rPh sb="0" eb="3">
      <t>ショニンシャ</t>
    </rPh>
    <rPh sb="3" eb="5">
      <t>ケンシュウ</t>
    </rPh>
    <phoneticPr fontId="3"/>
  </si>
  <si>
    <t>（日）</t>
    <rPh sb="1" eb="2">
      <t>ヒ</t>
    </rPh>
    <phoneticPr fontId="3"/>
  </si>
  <si>
    <t>青森キューブビル</t>
    <rPh sb="0" eb="2">
      <t>アオモリ</t>
    </rPh>
    <phoneticPr fontId="3"/>
  </si>
  <si>
    <t>Ｒ90</t>
    <phoneticPr fontId="3"/>
  </si>
  <si>
    <t>東北女子大学</t>
    <rPh sb="0" eb="2">
      <t>トウホク</t>
    </rPh>
    <rPh sb="2" eb="4">
      <t>ジョシ</t>
    </rPh>
    <rPh sb="4" eb="6">
      <t>ダイガク</t>
    </rPh>
    <phoneticPr fontId="3"/>
  </si>
  <si>
    <t>K23-107</t>
    <phoneticPr fontId="3"/>
  </si>
  <si>
    <t>「 これからの栄養管理
～高齢者の低栄養、認知症やがんとどう戦うか～」</t>
    <rPh sb="7" eb="9">
      <t>エイヨウ</t>
    </rPh>
    <rPh sb="9" eb="11">
      <t>カンリ</t>
    </rPh>
    <rPh sb="13" eb="16">
      <t>コウレイシャ</t>
    </rPh>
    <rPh sb="17" eb="20">
      <t>テイエイヨウ</t>
    </rPh>
    <rPh sb="21" eb="23">
      <t>ニンチ</t>
    </rPh>
    <rPh sb="23" eb="24">
      <t>ショウ</t>
    </rPh>
    <rPh sb="30" eb="31">
      <t>タタカ</t>
    </rPh>
    <phoneticPr fontId="3"/>
  </si>
  <si>
    <t>沖縄メディカル病院あがりはまクリニック院長</t>
    <rPh sb="0" eb="2">
      <t>オキナワ</t>
    </rPh>
    <rPh sb="7" eb="9">
      <t>ビョウイン</t>
    </rPh>
    <rPh sb="19" eb="21">
      <t>インチョウ</t>
    </rPh>
    <phoneticPr fontId="3"/>
  </si>
  <si>
    <t>金城大学客員教授　吉田　貞夫　先生</t>
    <rPh sb="0" eb="2">
      <t>キンジョウ</t>
    </rPh>
    <rPh sb="2" eb="4">
      <t>ダイガク</t>
    </rPh>
    <rPh sb="4" eb="6">
      <t>キャクイン</t>
    </rPh>
    <rPh sb="6" eb="8">
      <t>キョウジュ</t>
    </rPh>
    <rPh sb="9" eb="11">
      <t>ヨシダ</t>
    </rPh>
    <rPh sb="12" eb="14">
      <t>サダオ</t>
    </rPh>
    <rPh sb="15" eb="17">
      <t>センセイ</t>
    </rPh>
    <phoneticPr fontId="3"/>
  </si>
  <si>
    <t>地域
勤労</t>
    <rPh sb="3" eb="5">
      <t>キンロウ</t>
    </rPh>
    <phoneticPr fontId="3"/>
  </si>
  <si>
    <t>（土)</t>
    <phoneticPr fontId="3"/>
  </si>
  <si>
    <t>アピオ青森</t>
    <phoneticPr fontId="3"/>
  </si>
  <si>
    <t>栄養ケアプロセス</t>
    <phoneticPr fontId="3"/>
  </si>
  <si>
    <t>集団を対象とした栄養指導</t>
    <phoneticPr fontId="3"/>
  </si>
  <si>
    <t>食育と地域貢献</t>
    <phoneticPr fontId="3"/>
  </si>
  <si>
    <t>ＫＳ47-207</t>
    <phoneticPr fontId="3"/>
  </si>
  <si>
    <t>Ｔ47-207</t>
    <phoneticPr fontId="3"/>
  </si>
  <si>
    <t>調理実習「地元の食材で無理なく美味しく減塩」</t>
    <phoneticPr fontId="3"/>
  </si>
  <si>
    <t>青森中央短期大学食物栄養学科</t>
  </si>
  <si>
    <t>講師　池田　友子</t>
    <phoneticPr fontId="3"/>
  </si>
  <si>
    <t>旅の宿　斉川</t>
    <rPh sb="0" eb="1">
      <t>タビ</t>
    </rPh>
    <rPh sb="2" eb="3">
      <t>ヤド</t>
    </rPh>
    <rPh sb="4" eb="6">
      <t>サイカワ</t>
    </rPh>
    <phoneticPr fontId="3"/>
  </si>
  <si>
    <t>栄養管理プロセス</t>
    <rPh sb="0" eb="2">
      <t>エイヨウ</t>
    </rPh>
    <rPh sb="2" eb="4">
      <t>カンリ</t>
    </rPh>
    <phoneticPr fontId="3"/>
  </si>
  <si>
    <t>療養食</t>
    <rPh sb="0" eb="2">
      <t>リョウヨウ</t>
    </rPh>
    <rPh sb="2" eb="3">
      <t>ショク</t>
    </rPh>
    <phoneticPr fontId="3"/>
  </si>
  <si>
    <t>FS30-101</t>
    <phoneticPr fontId="3"/>
  </si>
  <si>
    <t>「 ソフト食調理の取り組み　　　　　　　　　　　　　　　　　　　　　　　～スベラカーゼミートを使用して～」</t>
    <rPh sb="5" eb="6">
      <t>ショク</t>
    </rPh>
    <rPh sb="6" eb="8">
      <t>チョウリ</t>
    </rPh>
    <rPh sb="9" eb="10">
      <t>ト</t>
    </rPh>
    <rPh sb="11" eb="12">
      <t>ク</t>
    </rPh>
    <rPh sb="47" eb="49">
      <t>シヨウ</t>
    </rPh>
    <phoneticPr fontId="3"/>
  </si>
  <si>
    <t>株式会社フードケア　認知症ケア指導管理士、健康予防管理専門士</t>
    <rPh sb="0" eb="2">
      <t>カブシキ</t>
    </rPh>
    <rPh sb="2" eb="4">
      <t>カイシャ</t>
    </rPh>
    <rPh sb="10" eb="12">
      <t>ニンチ</t>
    </rPh>
    <rPh sb="12" eb="13">
      <t>ショウ</t>
    </rPh>
    <rPh sb="15" eb="17">
      <t>シドウ</t>
    </rPh>
    <rPh sb="17" eb="20">
      <t>カンリシ</t>
    </rPh>
    <rPh sb="21" eb="23">
      <t>ケンコウ</t>
    </rPh>
    <rPh sb="23" eb="25">
      <t>ヨボウ</t>
    </rPh>
    <rPh sb="25" eb="27">
      <t>カンリ</t>
    </rPh>
    <rPh sb="27" eb="30">
      <t>センモンシ</t>
    </rPh>
    <phoneticPr fontId="3"/>
  </si>
  <si>
    <t>中野　康俊　氏</t>
    <rPh sb="0" eb="2">
      <t>ナカノ</t>
    </rPh>
    <rPh sb="3" eb="5">
      <t>ヤストシ</t>
    </rPh>
    <rPh sb="6" eb="7">
      <t>シ</t>
    </rPh>
    <phoneticPr fontId="3"/>
  </si>
  <si>
    <t>講義
（摂食嚥下メカニズム）</t>
    <rPh sb="0" eb="2">
      <t>コウギ</t>
    </rPh>
    <rPh sb="4" eb="6">
      <t>セッショク</t>
    </rPh>
    <rPh sb="6" eb="8">
      <t>エンゲ</t>
    </rPh>
    <phoneticPr fontId="3"/>
  </si>
  <si>
    <t>R23-118</t>
    <phoneticPr fontId="3"/>
  </si>
  <si>
    <t>P23-118</t>
    <phoneticPr fontId="3"/>
  </si>
  <si>
    <t>FS23-118</t>
    <phoneticPr fontId="3"/>
  </si>
  <si>
    <t>FG23-118</t>
    <phoneticPr fontId="3"/>
  </si>
  <si>
    <t>「嚥下障害と食形態」</t>
    <rPh sb="1" eb="3">
      <t>エンゲ</t>
    </rPh>
    <rPh sb="3" eb="5">
      <t>ショウガイ</t>
    </rPh>
    <rPh sb="6" eb="7">
      <t>ショク</t>
    </rPh>
    <rPh sb="7" eb="9">
      <t>ケイタイ</t>
    </rPh>
    <phoneticPr fontId="3"/>
  </si>
  <si>
    <t>津軽保健生活協同組合　健生病院　ﾘﾊﾋﾞﾘﾃｰｼｮﾝ科</t>
    <rPh sb="0" eb="2">
      <t>ツガル</t>
    </rPh>
    <rPh sb="2" eb="4">
      <t>ホケン</t>
    </rPh>
    <rPh sb="4" eb="6">
      <t>セイカツ</t>
    </rPh>
    <rPh sb="6" eb="8">
      <t>キョウドウ</t>
    </rPh>
    <rPh sb="8" eb="10">
      <t>クミアイ</t>
    </rPh>
    <rPh sb="11" eb="12">
      <t>ケン</t>
    </rPh>
    <rPh sb="12" eb="13">
      <t>ナマ</t>
    </rPh>
    <rPh sb="13" eb="15">
      <t>ビョウイン</t>
    </rPh>
    <rPh sb="26" eb="27">
      <t>カ</t>
    </rPh>
    <phoneticPr fontId="3"/>
  </si>
  <si>
    <t>副技師長　言語聴覚士　小山内　奈津美氏</t>
    <rPh sb="0" eb="1">
      <t>フク</t>
    </rPh>
    <rPh sb="1" eb="4">
      <t>ギシチョウ</t>
    </rPh>
    <rPh sb="5" eb="7">
      <t>ゲンゴ</t>
    </rPh>
    <rPh sb="7" eb="9">
      <t>チョウカク</t>
    </rPh>
    <rPh sb="9" eb="10">
      <t>シ</t>
    </rPh>
    <rPh sb="11" eb="14">
      <t>オサナイ</t>
    </rPh>
    <rPh sb="15" eb="18">
      <t>ナツミ</t>
    </rPh>
    <rPh sb="18" eb="19">
      <t>ウジ</t>
    </rPh>
    <phoneticPr fontId="3"/>
  </si>
  <si>
    <t>講義
（口腔ケアと食事の支援方法）</t>
    <rPh sb="0" eb="2">
      <t>コウギ</t>
    </rPh>
    <rPh sb="4" eb="6">
      <t>コウクウ</t>
    </rPh>
    <rPh sb="9" eb="11">
      <t>ショクジ</t>
    </rPh>
    <rPh sb="12" eb="14">
      <t>シエン</t>
    </rPh>
    <rPh sb="14" eb="16">
      <t>ホウホウ</t>
    </rPh>
    <phoneticPr fontId="3"/>
  </si>
  <si>
    <t>「口腔ケアについて」</t>
    <rPh sb="1" eb="3">
      <t>コウクウ</t>
    </rPh>
    <phoneticPr fontId="3"/>
  </si>
  <si>
    <t>摂食・嚥下リハビリテーション認定歯科衛生士　原田　千明氏</t>
    <rPh sb="0" eb="2">
      <t>セッショク</t>
    </rPh>
    <rPh sb="3" eb="5">
      <t>エンゲ</t>
    </rPh>
    <rPh sb="14" eb="16">
      <t>ニンテイ</t>
    </rPh>
    <rPh sb="16" eb="18">
      <t>シカ</t>
    </rPh>
    <rPh sb="18" eb="21">
      <t>エイセイシ</t>
    </rPh>
    <rPh sb="22" eb="24">
      <t>ハラダ</t>
    </rPh>
    <rPh sb="25" eb="27">
      <t>チアキ</t>
    </rPh>
    <rPh sb="27" eb="28">
      <t>ウジ</t>
    </rPh>
    <phoneticPr fontId="3"/>
  </si>
  <si>
    <t>研究</t>
    <rPh sb="0" eb="2">
      <t>ケンキュウ</t>
    </rPh>
    <phoneticPr fontId="3"/>
  </si>
  <si>
    <t>弘前市総合学習センター</t>
    <phoneticPr fontId="3"/>
  </si>
  <si>
    <t>対人関係スキル</t>
    <rPh sb="0" eb="2">
      <t>タイジン</t>
    </rPh>
    <rPh sb="2" eb="4">
      <t>カンケイ</t>
    </rPh>
    <phoneticPr fontId="3"/>
  </si>
  <si>
    <t>P46-113</t>
    <phoneticPr fontId="3"/>
  </si>
  <si>
    <t>T46-113</t>
    <phoneticPr fontId="3"/>
  </si>
  <si>
    <t>FS46-113</t>
    <phoneticPr fontId="3"/>
  </si>
  <si>
    <t>FG46-113</t>
    <phoneticPr fontId="3"/>
  </si>
  <si>
    <t>「コミュニケーションを通して
対人スキルを身に付けるには？」</t>
    <phoneticPr fontId="3"/>
  </si>
  <si>
    <t>青森県立保健大学　健康科学部　看護学科</t>
    <rPh sb="0" eb="8">
      <t>アオモリケンリツホケンダイガク</t>
    </rPh>
    <rPh sb="9" eb="11">
      <t>ケンコウ</t>
    </rPh>
    <rPh sb="11" eb="14">
      <t>カガクブ</t>
    </rPh>
    <rPh sb="15" eb="17">
      <t>カンゴ</t>
    </rPh>
    <rPh sb="17" eb="19">
      <t>ガッカ</t>
    </rPh>
    <phoneticPr fontId="3"/>
  </si>
  <si>
    <t>准教授　川内　規会　氏</t>
    <rPh sb="4" eb="6">
      <t>カワウチ</t>
    </rPh>
    <rPh sb="7" eb="8">
      <t>キ</t>
    </rPh>
    <rPh sb="8" eb="9">
      <t>カイ</t>
    </rPh>
    <rPh sb="10" eb="11">
      <t>シ</t>
    </rPh>
    <phoneticPr fontId="3"/>
  </si>
  <si>
    <t>浅虫温泉海扇閣</t>
    <rPh sb="0" eb="4">
      <t>アサムシオンセン</t>
    </rPh>
    <rPh sb="4" eb="5">
      <t>ウミ</t>
    </rPh>
    <rPh sb="5" eb="6">
      <t>オウギ</t>
    </rPh>
    <rPh sb="6" eb="7">
      <t>カク</t>
    </rPh>
    <phoneticPr fontId="3"/>
  </si>
  <si>
    <t>シンポジウム</t>
    <phoneticPr fontId="3"/>
  </si>
  <si>
    <t>シンポジウム「厨房の新築・リフォームの実際①、②」
会員発表「給食管理・栄養管理について」</t>
    <rPh sb="7" eb="9">
      <t>チュウボウ</t>
    </rPh>
    <rPh sb="10" eb="12">
      <t>シンチク</t>
    </rPh>
    <rPh sb="19" eb="21">
      <t>ジッサイ</t>
    </rPh>
    <rPh sb="26" eb="28">
      <t>カイイン</t>
    </rPh>
    <rPh sb="28" eb="30">
      <t>ハッピョウ</t>
    </rPh>
    <rPh sb="31" eb="33">
      <t>キュウショク</t>
    </rPh>
    <rPh sb="33" eb="35">
      <t>カンリ</t>
    </rPh>
    <rPh sb="36" eb="38">
      <t>エイヨウ</t>
    </rPh>
    <rPh sb="38" eb="40">
      <t>カンリ</t>
    </rPh>
    <phoneticPr fontId="3"/>
  </si>
  <si>
    <t>栄養評価</t>
    <rPh sb="0" eb="2">
      <t>エイヨウ</t>
    </rPh>
    <rPh sb="2" eb="4">
      <t>ヒョウカ</t>
    </rPh>
    <phoneticPr fontId="3"/>
  </si>
  <si>
    <t>R43-102</t>
    <phoneticPr fontId="3"/>
  </si>
  <si>
    <t>T43-102</t>
    <phoneticPr fontId="3"/>
  </si>
  <si>
    <t>栄養管理に活かすフィジカルアセスメント</t>
    <rPh sb="0" eb="2">
      <t>エイヨウ</t>
    </rPh>
    <rPh sb="2" eb="4">
      <t>カンリ</t>
    </rPh>
    <rPh sb="5" eb="6">
      <t>イ</t>
    </rPh>
    <phoneticPr fontId="3"/>
  </si>
  <si>
    <t>神奈川県立保健福祉大学　保健福祉学部　栄養学科</t>
    <rPh sb="0" eb="5">
      <t>カナガワケンリツ</t>
    </rPh>
    <rPh sb="5" eb="7">
      <t>ホケン</t>
    </rPh>
    <rPh sb="7" eb="9">
      <t>フクシ</t>
    </rPh>
    <rPh sb="9" eb="11">
      <t>ダイガク</t>
    </rPh>
    <rPh sb="12" eb="14">
      <t>ホケン</t>
    </rPh>
    <rPh sb="14" eb="16">
      <t>フクシ</t>
    </rPh>
    <rPh sb="16" eb="18">
      <t>ガクブ</t>
    </rPh>
    <rPh sb="19" eb="21">
      <t>エイヨウ</t>
    </rPh>
    <rPh sb="21" eb="23">
      <t>ガッカ</t>
    </rPh>
    <phoneticPr fontId="3"/>
  </si>
  <si>
    <t>※途中休憩15分</t>
    <rPh sb="1" eb="3">
      <t>トチュウ</t>
    </rPh>
    <rPh sb="3" eb="5">
      <t>キュウケイ</t>
    </rPh>
    <rPh sb="7" eb="8">
      <t>フン</t>
    </rPh>
    <phoneticPr fontId="3"/>
  </si>
  <si>
    <t>教授　谷口英喜　先生</t>
    <rPh sb="0" eb="2">
      <t>キョウジュ</t>
    </rPh>
    <rPh sb="3" eb="5">
      <t>タニグチ</t>
    </rPh>
    <rPh sb="5" eb="7">
      <t>ヒデキ</t>
    </rPh>
    <rPh sb="8" eb="10">
      <t>センセイ</t>
    </rPh>
    <phoneticPr fontId="3"/>
  </si>
  <si>
    <t>（生涯教育以外）</t>
    <rPh sb="1" eb="3">
      <t>ショウガイ</t>
    </rPh>
    <rPh sb="3" eb="5">
      <t>キョウイク</t>
    </rPh>
    <rPh sb="5" eb="7">
      <t>イガイ</t>
    </rPh>
    <phoneticPr fontId="3"/>
  </si>
  <si>
    <t>（生涯教育以外）</t>
    <phoneticPr fontId="3"/>
  </si>
  <si>
    <t>ＦＡＸ　０１７－７３５－７００５</t>
    <phoneticPr fontId="5"/>
  </si>
  <si>
    <r>
      <t>※会員割引価格欄の</t>
    </r>
    <r>
      <rPr>
        <b/>
        <sz val="16"/>
        <rFont val="ＭＳ Ｐゴシック"/>
        <family val="3"/>
        <charset val="128"/>
      </rPr>
      <t>金額</t>
    </r>
    <r>
      <rPr>
        <b/>
        <sz val="16"/>
        <color theme="1"/>
        <rFont val="ＭＳ Ｐゴシック"/>
        <family val="3"/>
        <charset val="128"/>
        <scheme val="minor"/>
      </rPr>
      <t>を〇で囲んでください↓　</t>
    </r>
    <rPh sb="1" eb="3">
      <t>カイイン</t>
    </rPh>
    <rPh sb="3" eb="5">
      <t>ワリビキ</t>
    </rPh>
    <rPh sb="5" eb="7">
      <t>カカク</t>
    </rPh>
    <rPh sb="7" eb="8">
      <t>ラン</t>
    </rPh>
    <rPh sb="9" eb="11">
      <t>キンガク</t>
    </rPh>
    <rPh sb="14" eb="15">
      <t>カコ</t>
    </rPh>
    <phoneticPr fontId="5"/>
  </si>
  <si>
    <t>時　間</t>
    <rPh sb="0" eb="1">
      <t>トキ</t>
    </rPh>
    <rPh sb="2" eb="3">
      <t>アイダ</t>
    </rPh>
    <phoneticPr fontId="5"/>
  </si>
  <si>
    <t>期　日</t>
    <rPh sb="0" eb="1">
      <t>キ</t>
    </rPh>
    <rPh sb="2" eb="3">
      <t>ヒ</t>
    </rPh>
    <phoneticPr fontId="5"/>
  </si>
  <si>
    <t>津軽保健生活協同組合　管理栄養士　石田直子　氏</t>
    <rPh sb="0" eb="2">
      <t>ツガル</t>
    </rPh>
    <rPh sb="2" eb="4">
      <t>ホケン</t>
    </rPh>
    <rPh sb="4" eb="6">
      <t>セイカツ</t>
    </rPh>
    <rPh sb="6" eb="8">
      <t>キョウドウ</t>
    </rPh>
    <rPh sb="8" eb="10">
      <t>クミアイ</t>
    </rPh>
    <rPh sb="11" eb="13">
      <t>カンリ</t>
    </rPh>
    <rPh sb="13" eb="16">
      <t>エイヨウシ</t>
    </rPh>
    <rPh sb="17" eb="19">
      <t>イシダ</t>
    </rPh>
    <rPh sb="19" eb="21">
      <t>ナオコ</t>
    </rPh>
    <rPh sb="22" eb="23">
      <t>シ</t>
    </rPh>
    <phoneticPr fontId="3"/>
  </si>
  <si>
    <t>Ｈ26年度はキャリアノート　5/30日確定版の番号。Ｈ27年度はキャリアノート第２版の番号。※実務研修のシンポジウムは、演習単位。</t>
    <rPh sb="3" eb="5">
      <t>ネンド</t>
    </rPh>
    <rPh sb="18" eb="19">
      <t>ニチ</t>
    </rPh>
    <rPh sb="19" eb="21">
      <t>カクテイ</t>
    </rPh>
    <rPh sb="21" eb="22">
      <t>バン</t>
    </rPh>
    <rPh sb="23" eb="25">
      <t>バンゴウ</t>
    </rPh>
    <rPh sb="29" eb="31">
      <t>ネンド</t>
    </rPh>
    <rPh sb="39" eb="40">
      <t>ダイ</t>
    </rPh>
    <rPh sb="41" eb="42">
      <t>ハン</t>
    </rPh>
    <rPh sb="43" eb="45">
      <t>バンゴウ</t>
    </rPh>
    <rPh sb="47" eb="49">
      <t>ジツム</t>
    </rPh>
    <rPh sb="49" eb="51">
      <t>ケンシュウ</t>
    </rPh>
    <rPh sb="60" eb="62">
      <t>エンシュウ</t>
    </rPh>
    <rPh sb="62" eb="64">
      <t>タンイ</t>
    </rPh>
    <phoneticPr fontId="3"/>
  </si>
  <si>
    <t>栄養士・管理栄養士は今後どうあるべきか
　－職業倫理－</t>
    <phoneticPr fontId="3"/>
  </si>
  <si>
    <t>地域で栄養士・管理栄養士はどう活躍するか
　-地域包括ケアを睨んで-</t>
    <phoneticPr fontId="3"/>
  </si>
  <si>
    <t>　　　　　　　　　　　　　　　　発表者の会員にのみ、単位認定　　　　　　　　</t>
    <rPh sb="16" eb="19">
      <t>ハッピョウシャ</t>
    </rPh>
    <rPh sb="20" eb="22">
      <t>カイイン</t>
    </rPh>
    <rPh sb="26" eb="28">
      <t>タンイ</t>
    </rPh>
    <rPh sb="28" eb="30">
      <t>ニンテイ</t>
    </rPh>
    <phoneticPr fontId="3"/>
  </si>
  <si>
    <t>「管理栄養士・栄養士の心がまえ」
　青森県栄養士会　副会長　浅利由美子　氏
「栄養士会について」　青森県栄養士会　副会長　佐々木裕美子　氏
「管理栄養士・栄養士としてのこれから」
青森県栄養士会　専務理事　齋藤長徳　氏
職域間でのグループワーク</t>
    <rPh sb="1" eb="3">
      <t>カンリ</t>
    </rPh>
    <rPh sb="3" eb="6">
      <t>エイヨウシ</t>
    </rPh>
    <rPh sb="7" eb="9">
      <t>エイヨウ</t>
    </rPh>
    <rPh sb="9" eb="10">
      <t>シ</t>
    </rPh>
    <rPh sb="11" eb="12">
      <t>ココロ</t>
    </rPh>
    <rPh sb="18" eb="21">
      <t>アオモリケン</t>
    </rPh>
    <rPh sb="21" eb="23">
      <t>エイヨウ</t>
    </rPh>
    <rPh sb="23" eb="24">
      <t>シ</t>
    </rPh>
    <rPh sb="24" eb="25">
      <t>カイ</t>
    </rPh>
    <rPh sb="26" eb="29">
      <t>フクカイチョウ</t>
    </rPh>
    <rPh sb="30" eb="32">
      <t>アサリ</t>
    </rPh>
    <rPh sb="32" eb="35">
      <t>ユミコ</t>
    </rPh>
    <rPh sb="36" eb="37">
      <t>シ</t>
    </rPh>
    <rPh sb="39" eb="41">
      <t>エイヨウ</t>
    </rPh>
    <rPh sb="41" eb="42">
      <t>シ</t>
    </rPh>
    <rPh sb="42" eb="43">
      <t>カイ</t>
    </rPh>
    <rPh sb="49" eb="52">
      <t>アオモリケン</t>
    </rPh>
    <rPh sb="52" eb="54">
      <t>エイヨウ</t>
    </rPh>
    <rPh sb="54" eb="55">
      <t>シ</t>
    </rPh>
    <rPh sb="55" eb="56">
      <t>カイ</t>
    </rPh>
    <rPh sb="57" eb="60">
      <t>フクカイチョウ</t>
    </rPh>
    <rPh sb="61" eb="64">
      <t>ササキ</t>
    </rPh>
    <rPh sb="64" eb="67">
      <t>ユミコ</t>
    </rPh>
    <rPh sb="68" eb="69">
      <t>シ</t>
    </rPh>
    <rPh sb="71" eb="73">
      <t>カンリ</t>
    </rPh>
    <rPh sb="73" eb="76">
      <t>エイヨウシ</t>
    </rPh>
    <rPh sb="77" eb="79">
      <t>エイヨウ</t>
    </rPh>
    <rPh sb="79" eb="80">
      <t>シ</t>
    </rPh>
    <rPh sb="90" eb="93">
      <t>アオモリケン</t>
    </rPh>
    <rPh sb="93" eb="95">
      <t>エイヨウ</t>
    </rPh>
    <rPh sb="95" eb="96">
      <t>シ</t>
    </rPh>
    <rPh sb="96" eb="97">
      <t>カイ</t>
    </rPh>
    <rPh sb="98" eb="100">
      <t>センム</t>
    </rPh>
    <rPh sb="100" eb="102">
      <t>リジ</t>
    </rPh>
    <rPh sb="103" eb="105">
      <t>サイトウ</t>
    </rPh>
    <rPh sb="105" eb="107">
      <t>チョウトク</t>
    </rPh>
    <rPh sb="108" eb="109">
      <t>シ</t>
    </rPh>
    <rPh sb="110" eb="112">
      <t>ショクイキ</t>
    </rPh>
    <rPh sb="112" eb="113">
      <t>カン</t>
    </rPh>
    <phoneticPr fontId="3"/>
  </si>
  <si>
    <t>（６月３日以後の申込み及び受講料のお支払いは、会員割引になりませんので御了承くださるようお願いいたします。)　</t>
    <rPh sb="2" eb="3">
      <t>ガツ</t>
    </rPh>
    <rPh sb="4" eb="5">
      <t>ニチ</t>
    </rPh>
    <rPh sb="5" eb="7">
      <t>イゴ</t>
    </rPh>
    <rPh sb="8" eb="10">
      <t>モウシコ</t>
    </rPh>
    <rPh sb="11" eb="12">
      <t>オヨ</t>
    </rPh>
    <rPh sb="13" eb="15">
      <t>ジュコウ</t>
    </rPh>
    <rPh sb="15" eb="16">
      <t>リョウ</t>
    </rPh>
    <rPh sb="18" eb="20">
      <t>シハライ</t>
    </rPh>
    <rPh sb="23" eb="25">
      <t>カイイン</t>
    </rPh>
    <rPh sb="25" eb="27">
      <t>ワリビキ</t>
    </rPh>
    <rPh sb="35" eb="38">
      <t>ゴリョウショウ</t>
    </rPh>
    <rPh sb="45" eb="46">
      <t>ネガ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</si>
</sst>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49">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name val="ＭＳ Ｐゴシック"/>
      <family val="3"/>
      <charset val="128"/>
    </font>
    <font>
      <sz val="6"/>
      <name val="ＭＳ Ｐゴシック"/>
      <family val="3"/>
      <charset val="128"/>
    </font>
    <font>
      <b/>
      <sz val="22"/>
      <color theme="1"/>
      <name val="ＭＳ Ｐゴシック"/>
      <family val="3"/>
      <charset val="128"/>
      <scheme val="minor"/>
    </font>
    <font>
      <b/>
      <sz val="14"/>
      <name val="ＭＳ Ｐゴシック"/>
      <family val="3"/>
      <charset val="128"/>
    </font>
    <font>
      <b/>
      <sz val="18"/>
      <name val="ＭＳ Ｐ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11"/>
      <color theme="1"/>
      <name val="ＭＳ Ｐゴシック"/>
      <family val="3"/>
      <charset val="128"/>
      <scheme val="minor"/>
    </font>
    <font>
      <sz val="11"/>
      <name val="ＭＳ Ｐゴシック"/>
      <family val="3"/>
      <charset val="128"/>
    </font>
    <font>
      <b/>
      <sz val="9"/>
      <color theme="1"/>
      <name val="ＭＳ Ｐゴシック"/>
      <family val="3"/>
      <charset val="128"/>
      <scheme val="minor"/>
    </font>
    <font>
      <sz val="7"/>
      <name val="ＭＳ Ｐゴシック"/>
      <family val="3"/>
      <charset val="128"/>
    </font>
    <font>
      <sz val="7"/>
      <color theme="1"/>
      <name val="ＭＳ Ｐゴシック"/>
      <family val="3"/>
      <charset val="128"/>
      <scheme val="minor"/>
    </font>
    <font>
      <b/>
      <sz val="12"/>
      <name val="ＭＳ Ｐゴシック"/>
      <family val="3"/>
      <charset val="128"/>
    </font>
    <font>
      <sz val="12"/>
      <name val="ＭＳ Ｐゴシック"/>
      <family val="3"/>
      <charset val="128"/>
    </font>
    <font>
      <b/>
      <sz val="11"/>
      <color theme="1"/>
      <name val="ＭＳ Ｐゴシック"/>
      <family val="3"/>
      <charset val="128"/>
      <scheme val="minor"/>
    </font>
    <font>
      <b/>
      <sz val="18"/>
      <color theme="1"/>
      <name val="ＭＳ Ｐゴシック"/>
      <family val="3"/>
      <charset val="128"/>
      <scheme val="minor"/>
    </font>
    <font>
      <b/>
      <sz val="18"/>
      <color rgb="FFFF00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color indexed="81"/>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11"/>
      <color rgb="FF0000FF"/>
      <name val="ＭＳ Ｐゴシック"/>
      <family val="3"/>
      <charset val="128"/>
      <scheme val="minor"/>
    </font>
    <font>
      <sz val="10"/>
      <color rgb="FF0000FF"/>
      <name val="ＭＳ Ｐゴシック"/>
      <family val="3"/>
      <charset val="128"/>
      <scheme val="minor"/>
    </font>
    <font>
      <b/>
      <sz val="8"/>
      <color theme="1"/>
      <name val="ＭＳ Ｐゴシック"/>
      <family val="3"/>
      <charset val="128"/>
      <scheme val="minor"/>
    </font>
    <font>
      <b/>
      <sz val="12"/>
      <color indexed="81"/>
      <name val="ＭＳ Ｐゴシック"/>
      <family val="3"/>
      <charset val="128"/>
    </font>
    <font>
      <sz val="8"/>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FDE9D9"/>
        <bgColor indexed="64"/>
      </patternFill>
    </fill>
    <fill>
      <patternFill patternType="solid">
        <fgColor rgb="FFE5FF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0">
    <xf numFmtId="0" fontId="0" fillId="0" borderId="0" xfId="0">
      <alignment vertical="center"/>
    </xf>
    <xf numFmtId="0" fontId="0" fillId="0" borderId="0" xfId="0" applyAlignment="1">
      <alignment vertical="center"/>
    </xf>
    <xf numFmtId="38" fontId="0" fillId="0" borderId="0" xfId="1" applyFont="1" applyAlignmen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38" fontId="0" fillId="0" borderId="8" xfId="1" applyFont="1" applyBorder="1" applyAlignment="1">
      <alignment vertical="center"/>
    </xf>
    <xf numFmtId="0" fontId="12" fillId="0" borderId="1" xfId="0" applyFont="1" applyBorder="1" applyAlignment="1">
      <alignment horizontal="center" vertical="center"/>
    </xf>
    <xf numFmtId="0" fontId="13" fillId="0" borderId="19" xfId="0" applyFont="1" applyBorder="1" applyAlignment="1" applyProtection="1">
      <alignment horizontal="center" vertical="center"/>
      <protection locked="0"/>
    </xf>
    <xf numFmtId="56" fontId="11" fillId="0" borderId="21" xfId="0" applyNumberFormat="1" applyFont="1" applyBorder="1" applyAlignment="1">
      <alignment horizontal="center" vertical="center"/>
    </xf>
    <xf numFmtId="20" fontId="11" fillId="0" borderId="22" xfId="0" applyNumberFormat="1" applyFont="1" applyBorder="1" applyAlignment="1">
      <alignment horizontal="left" vertical="center"/>
    </xf>
    <xf numFmtId="0" fontId="12" fillId="0" borderId="24" xfId="0" applyFont="1" applyBorder="1" applyAlignment="1">
      <alignment horizontal="center" vertical="center"/>
    </xf>
    <xf numFmtId="0" fontId="12" fillId="0" borderId="24" xfId="0" applyFont="1" applyBorder="1" applyAlignment="1">
      <alignment horizontal="center" vertical="center" wrapText="1"/>
    </xf>
    <xf numFmtId="0" fontId="11" fillId="0" borderId="27" xfId="0" applyFont="1" applyBorder="1" applyAlignment="1">
      <alignment horizontal="center" vertical="center"/>
    </xf>
    <xf numFmtId="20" fontId="11" fillId="0" borderId="22" xfId="0" applyNumberFormat="1" applyFont="1" applyBorder="1" applyAlignment="1">
      <alignment vertical="center"/>
    </xf>
    <xf numFmtId="0" fontId="12" fillId="0" borderId="22" xfId="0" applyFont="1" applyBorder="1" applyAlignment="1">
      <alignment horizontal="center" vertical="center"/>
    </xf>
    <xf numFmtId="0" fontId="11" fillId="0" borderId="24" xfId="0" applyFont="1" applyBorder="1" applyAlignment="1">
      <alignment vertical="center"/>
    </xf>
    <xf numFmtId="56" fontId="12" fillId="0" borderId="24" xfId="0" quotePrefix="1" applyNumberFormat="1" applyFont="1" applyBorder="1" applyAlignment="1">
      <alignment horizontal="center" vertical="center"/>
    </xf>
    <xf numFmtId="20" fontId="11" fillId="0" borderId="22" xfId="0" applyNumberFormat="1" applyFont="1" applyBorder="1" applyAlignment="1">
      <alignment horizontal="right" vertical="center"/>
    </xf>
    <xf numFmtId="0" fontId="12" fillId="0" borderId="19" xfId="0" applyFont="1" applyBorder="1" applyAlignment="1">
      <alignment horizontal="center" vertical="center"/>
    </xf>
    <xf numFmtId="20" fontId="11" fillId="0" borderId="24" xfId="0" applyNumberFormat="1" applyFont="1" applyBorder="1" applyAlignment="1">
      <alignment vertical="center"/>
    </xf>
    <xf numFmtId="0" fontId="12" fillId="0" borderId="22" xfId="0" applyFont="1" applyBorder="1" applyAlignment="1">
      <alignment vertical="center"/>
    </xf>
    <xf numFmtId="0" fontId="12" fillId="0" borderId="22" xfId="0" applyFont="1" applyBorder="1" applyAlignment="1">
      <alignment horizontal="center" vertical="center" wrapText="1"/>
    </xf>
    <xf numFmtId="20" fontId="11" fillId="0" borderId="32" xfId="0" applyNumberFormat="1" applyFont="1" applyBorder="1" applyAlignment="1">
      <alignment horizontal="right" vertical="center"/>
    </xf>
    <xf numFmtId="0" fontId="12" fillId="0" borderId="32" xfId="0" applyFont="1" applyBorder="1" applyAlignment="1">
      <alignment vertical="center"/>
    </xf>
    <xf numFmtId="0" fontId="12" fillId="0" borderId="32" xfId="0" applyFont="1" applyBorder="1" applyAlignment="1">
      <alignment horizontal="center" vertical="center"/>
    </xf>
    <xf numFmtId="56" fontId="11" fillId="0" borderId="27" xfId="0" applyNumberFormat="1" applyFont="1" applyBorder="1" applyAlignment="1">
      <alignment horizontal="center" vertical="center"/>
    </xf>
    <xf numFmtId="0" fontId="12" fillId="0" borderId="37" xfId="0" applyFont="1" applyBorder="1" applyAlignment="1">
      <alignment horizontal="center" vertical="center"/>
    </xf>
    <xf numFmtId="0" fontId="12" fillId="0" borderId="37" xfId="0" applyFont="1" applyBorder="1" applyAlignment="1">
      <alignment horizontal="center" vertical="center" wrapText="1"/>
    </xf>
    <xf numFmtId="0" fontId="12" fillId="0" borderId="8" xfId="0" applyFont="1" applyBorder="1" applyAlignment="1">
      <alignment horizontal="center" vertical="center"/>
    </xf>
    <xf numFmtId="0" fontId="15" fillId="0" borderId="2" xfId="0" applyFont="1" applyFill="1" applyBorder="1" applyAlignment="1">
      <alignment horizontal="center" vertical="center"/>
    </xf>
    <xf numFmtId="0" fontId="15" fillId="0" borderId="25" xfId="0" applyFont="1" applyFill="1" applyBorder="1" applyAlignment="1">
      <alignment horizontal="center" vertical="center"/>
    </xf>
    <xf numFmtId="56" fontId="11" fillId="0" borderId="27" xfId="0" applyNumberFormat="1" applyFont="1" applyFill="1" applyBorder="1" applyAlignment="1">
      <alignment horizontal="center" vertical="center"/>
    </xf>
    <xf numFmtId="0" fontId="12" fillId="0" borderId="22" xfId="0" quotePrefix="1" applyFont="1" applyBorder="1" applyAlignment="1">
      <alignment horizontal="center" vertical="center"/>
    </xf>
    <xf numFmtId="0" fontId="11" fillId="0" borderId="27" xfId="0" applyFont="1" applyFill="1" applyBorder="1" applyAlignment="1">
      <alignment horizontal="center" vertical="center"/>
    </xf>
    <xf numFmtId="0" fontId="12" fillId="0" borderId="25" xfId="0" applyFont="1" applyBorder="1" applyAlignment="1">
      <alignment horizontal="center" vertical="center"/>
    </xf>
    <xf numFmtId="0" fontId="0" fillId="0" borderId="24" xfId="0" applyBorder="1" applyAlignment="1">
      <alignment vertical="center"/>
    </xf>
    <xf numFmtId="0" fontId="12" fillId="0" borderId="37" xfId="0" quotePrefix="1" applyFont="1" applyBorder="1" applyAlignment="1">
      <alignment horizontal="center" vertical="center"/>
    </xf>
    <xf numFmtId="0" fontId="0" fillId="0" borderId="19" xfId="0" applyBorder="1" applyAlignment="1">
      <alignment vertical="center"/>
    </xf>
    <xf numFmtId="0" fontId="13" fillId="0" borderId="19" xfId="0" applyFont="1" applyBorder="1" applyAlignment="1">
      <alignment horizontal="center" vertical="center"/>
    </xf>
    <xf numFmtId="0" fontId="18" fillId="0" borderId="22" xfId="0" applyFont="1" applyBorder="1" applyAlignment="1">
      <alignment horizontal="center" vertical="center"/>
    </xf>
    <xf numFmtId="0" fontId="18" fillId="0" borderId="37" xfId="0" applyFont="1" applyBorder="1" applyAlignment="1">
      <alignment horizontal="center" vertical="center"/>
    </xf>
    <xf numFmtId="0" fontId="19"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25" xfId="0" applyFont="1" applyBorder="1" applyAlignment="1">
      <alignment horizontal="center" vertical="center"/>
    </xf>
    <xf numFmtId="0" fontId="18" fillId="0" borderId="8" xfId="0" applyFont="1" applyBorder="1" applyAlignment="1">
      <alignment horizontal="center" vertical="center"/>
    </xf>
    <xf numFmtId="0" fontId="19" fillId="0" borderId="8" xfId="0" applyFont="1" applyBorder="1" applyAlignment="1">
      <alignment horizontal="center" vertical="center"/>
    </xf>
    <xf numFmtId="0" fontId="18" fillId="0" borderId="37" xfId="0" applyFont="1" applyBorder="1" applyAlignment="1">
      <alignment horizontal="center" vertical="center" wrapText="1"/>
    </xf>
    <xf numFmtId="0" fontId="12" fillId="0" borderId="37" xfId="0" applyFont="1" applyBorder="1" applyAlignment="1">
      <alignment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4" fillId="0" borderId="13"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1" fillId="0" borderId="0" xfId="0" applyFont="1" applyBorder="1" applyAlignment="1">
      <alignment horizontal="left" vertical="center"/>
    </xf>
    <xf numFmtId="0" fontId="0" fillId="0" borderId="0" xfId="0" applyAlignment="1">
      <alignment horizontal="right" vertical="center"/>
    </xf>
    <xf numFmtId="38" fontId="14" fillId="0" borderId="0" xfId="1" applyFont="1" applyBorder="1" applyAlignment="1">
      <alignment horizontal="center" vertical="center"/>
    </xf>
    <xf numFmtId="0" fontId="11"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0" fontId="11" fillId="0" borderId="48" xfId="0" applyFont="1" applyBorder="1" applyAlignment="1">
      <alignment horizontal="center" vertical="center"/>
    </xf>
    <xf numFmtId="0" fontId="20" fillId="0" borderId="48" xfId="0" applyFont="1" applyBorder="1" applyAlignment="1">
      <alignment horizontal="center" vertical="center"/>
    </xf>
    <xf numFmtId="0" fontId="20" fillId="0" borderId="53" xfId="0" applyFont="1" applyBorder="1" applyAlignment="1">
      <alignment horizontal="center" vertical="center"/>
    </xf>
    <xf numFmtId="38" fontId="20" fillId="0" borderId="54" xfId="1" applyFont="1" applyBorder="1" applyAlignment="1">
      <alignment horizontal="right" vertical="center"/>
    </xf>
    <xf numFmtId="0" fontId="11" fillId="0" borderId="0" xfId="0" applyFont="1" applyBorder="1" applyAlignment="1">
      <alignment horizontal="center" vertical="center"/>
    </xf>
    <xf numFmtId="0" fontId="12" fillId="0" borderId="0" xfId="0" applyFont="1" applyBorder="1" applyAlignment="1">
      <alignment horizontal="center" vertical="center" wrapText="1"/>
    </xf>
    <xf numFmtId="0" fontId="20" fillId="0" borderId="0" xfId="0" applyFont="1" applyBorder="1" applyAlignment="1">
      <alignment horizontal="center" vertical="center"/>
    </xf>
    <xf numFmtId="38" fontId="20" fillId="0" borderId="0" xfId="1"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vertical="center"/>
    </xf>
    <xf numFmtId="38" fontId="0" fillId="0" borderId="0" xfId="1" applyFont="1" applyBorder="1" applyAlignment="1">
      <alignment vertical="center"/>
    </xf>
    <xf numFmtId="38" fontId="21" fillId="0" borderId="0" xfId="1" applyFont="1" applyBorder="1" applyAlignment="1">
      <alignment horizontal="right" vertical="center"/>
    </xf>
    <xf numFmtId="0" fontId="22" fillId="0" borderId="0" xfId="0" applyFont="1" applyAlignment="1">
      <alignment vertical="center"/>
    </xf>
    <xf numFmtId="0" fontId="16" fillId="0" borderId="0" xfId="0" applyFont="1" applyAlignment="1">
      <alignment vertical="center"/>
    </xf>
    <xf numFmtId="38" fontId="16" fillId="0" borderId="0" xfId="1" applyFont="1" applyAlignment="1">
      <alignment vertical="center"/>
    </xf>
    <xf numFmtId="0" fontId="20" fillId="0" borderId="0" xfId="0" applyFont="1" applyAlignment="1">
      <alignment vertical="center"/>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36" fillId="0" borderId="0" xfId="0" applyFont="1" applyProtection="1">
      <alignment vertical="center"/>
      <protection locked="0"/>
    </xf>
    <xf numFmtId="0" fontId="27" fillId="0" borderId="72" xfId="0" applyNumberFormat="1" applyFont="1" applyFill="1" applyBorder="1" applyAlignment="1" applyProtection="1">
      <alignment horizontal="center" vertical="center"/>
    </xf>
    <xf numFmtId="0" fontId="27" fillId="0" borderId="75" xfId="0" applyNumberFormat="1" applyFont="1" applyFill="1" applyBorder="1" applyAlignment="1" applyProtection="1">
      <alignment horizontal="center" vertical="center"/>
    </xf>
    <xf numFmtId="0" fontId="27" fillId="0" borderId="81" xfId="0" applyNumberFormat="1" applyFont="1" applyFill="1" applyBorder="1" applyAlignment="1" applyProtection="1">
      <alignment horizontal="center" vertical="center"/>
    </xf>
    <xf numFmtId="0" fontId="39" fillId="0" borderId="82" xfId="0" applyNumberFormat="1" applyFont="1" applyFill="1" applyBorder="1" applyAlignment="1" applyProtection="1">
      <alignment horizontal="center" vertical="center"/>
    </xf>
    <xf numFmtId="0" fontId="27" fillId="0" borderId="82" xfId="0" applyFont="1" applyFill="1" applyBorder="1" applyAlignment="1" applyProtection="1">
      <alignment vertical="center"/>
    </xf>
    <xf numFmtId="0" fontId="39" fillId="0" borderId="83" xfId="0" applyNumberFormat="1" applyFont="1" applyFill="1" applyBorder="1" applyAlignment="1" applyProtection="1">
      <alignment horizontal="center" vertical="center"/>
    </xf>
    <xf numFmtId="0" fontId="27" fillId="0" borderId="84" xfId="0" applyFont="1" applyFill="1" applyBorder="1" applyAlignment="1" applyProtection="1">
      <alignment horizontal="center" vertical="center"/>
    </xf>
    <xf numFmtId="0" fontId="27" fillId="0" borderId="27" xfId="0" applyNumberFormat="1" applyFont="1" applyFill="1" applyBorder="1" applyAlignment="1" applyProtection="1">
      <alignment horizontal="center" vertical="center"/>
    </xf>
    <xf numFmtId="0" fontId="39" fillId="0" borderId="76" xfId="0" applyNumberFormat="1" applyFont="1" applyFill="1" applyBorder="1" applyAlignment="1" applyProtection="1">
      <alignment horizontal="center" vertical="center"/>
    </xf>
    <xf numFmtId="0" fontId="39" fillId="0" borderId="77" xfId="0" applyNumberFormat="1" applyFont="1" applyFill="1" applyBorder="1" applyAlignment="1" applyProtection="1">
      <alignment horizontal="center" vertical="center"/>
    </xf>
    <xf numFmtId="0" fontId="27" fillId="0" borderId="85" xfId="0" applyNumberFormat="1" applyFont="1" applyFill="1" applyBorder="1" applyAlignment="1" applyProtection="1">
      <alignment horizontal="center" vertical="center"/>
    </xf>
    <xf numFmtId="0" fontId="39" fillId="0" borderId="86" xfId="0" applyNumberFormat="1" applyFont="1" applyFill="1" applyBorder="1" applyAlignment="1" applyProtection="1">
      <alignment horizontal="center" vertical="center"/>
    </xf>
    <xf numFmtId="0" fontId="27" fillId="0" borderId="86" xfId="0" applyFont="1" applyFill="1" applyBorder="1" applyAlignment="1" applyProtection="1">
      <alignment vertical="center"/>
    </xf>
    <xf numFmtId="0" fontId="39" fillId="0" borderId="88" xfId="0" applyNumberFormat="1" applyFont="1" applyFill="1" applyBorder="1" applyAlignment="1" applyProtection="1">
      <alignment horizontal="center" vertical="center"/>
    </xf>
    <xf numFmtId="0" fontId="27" fillId="0" borderId="87" xfId="0" applyFont="1" applyFill="1" applyBorder="1" applyAlignment="1" applyProtection="1">
      <alignment horizontal="center" vertical="center"/>
    </xf>
    <xf numFmtId="0" fontId="9" fillId="2" borderId="31"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xf>
    <xf numFmtId="0" fontId="36" fillId="2" borderId="35" xfId="0" applyFont="1" applyFill="1" applyBorder="1" applyAlignment="1" applyProtection="1">
      <alignment horizontal="center" vertical="center"/>
    </xf>
    <xf numFmtId="0" fontId="38" fillId="2" borderId="32" xfId="0" applyFont="1" applyFill="1" applyBorder="1" applyAlignment="1" applyProtection="1">
      <alignment horizontal="center" vertical="center"/>
    </xf>
    <xf numFmtId="0" fontId="38" fillId="2" borderId="33" xfId="0" applyFont="1" applyFill="1" applyBorder="1" applyAlignment="1" applyProtection="1">
      <alignment horizontal="center" vertical="center"/>
    </xf>
    <xf numFmtId="0" fontId="9" fillId="3" borderId="31" xfId="0" applyFont="1" applyFill="1" applyBorder="1" applyAlignment="1" applyProtection="1">
      <alignment horizontal="center" vertical="center" wrapText="1"/>
    </xf>
    <xf numFmtId="0" fontId="9" fillId="3" borderId="89" xfId="0" applyFont="1" applyFill="1" applyBorder="1" applyAlignment="1" applyProtection="1">
      <alignment horizontal="center" vertical="center"/>
    </xf>
    <xf numFmtId="0" fontId="27" fillId="3" borderId="90" xfId="0" applyNumberFormat="1" applyFont="1" applyFill="1" applyBorder="1" applyAlignment="1" applyProtection="1">
      <alignment horizontal="center" vertical="center"/>
    </xf>
    <xf numFmtId="0" fontId="27" fillId="3" borderId="91" xfId="0" applyNumberFormat="1" applyFont="1" applyFill="1" applyBorder="1" applyAlignment="1" applyProtection="1">
      <alignment horizontal="center" vertical="center"/>
    </xf>
    <xf numFmtId="0" fontId="14" fillId="0" borderId="40"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0" fillId="4" borderId="0" xfId="0" applyFill="1" applyProtection="1">
      <alignment vertical="center"/>
      <protection locked="0"/>
    </xf>
    <xf numFmtId="0" fontId="23" fillId="4" borderId="0" xfId="0" applyFont="1" applyFill="1" applyAlignment="1" applyProtection="1">
      <alignment vertical="center"/>
      <protection locked="0"/>
    </xf>
    <xf numFmtId="0" fontId="0" fillId="4" borderId="0" xfId="0" applyFill="1" applyAlignment="1" applyProtection="1">
      <alignment horizontal="center" vertical="center"/>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center" vertical="center" wrapText="1"/>
      <protection locked="0"/>
    </xf>
    <xf numFmtId="0" fontId="0" fillId="4" borderId="0" xfId="0" applyFill="1" applyAlignment="1" applyProtection="1">
      <alignment vertical="center" wrapText="1"/>
      <protection locked="0"/>
    </xf>
    <xf numFmtId="0" fontId="15" fillId="4" borderId="65" xfId="0" applyFont="1" applyFill="1" applyBorder="1" applyAlignment="1" applyProtection="1">
      <alignment horizontal="center" vertical="center"/>
      <protection locked="0"/>
    </xf>
    <xf numFmtId="0" fontId="15" fillId="4" borderId="35" xfId="0" applyFont="1" applyFill="1" applyBorder="1" applyAlignment="1" applyProtection="1">
      <alignment horizontal="center" vertical="center"/>
      <protection locked="0"/>
    </xf>
    <xf numFmtId="0" fontId="9" fillId="4" borderId="11" xfId="0" applyFont="1" applyFill="1" applyBorder="1" applyProtection="1">
      <alignment vertical="center"/>
      <protection locked="0"/>
    </xf>
    <xf numFmtId="0" fontId="9" fillId="4" borderId="15" xfId="0" applyFont="1" applyFill="1" applyBorder="1" applyProtection="1">
      <alignment vertical="center"/>
      <protection locked="0"/>
    </xf>
    <xf numFmtId="0" fontId="9" fillId="4" borderId="15" xfId="0" applyFont="1" applyFill="1" applyBorder="1" applyAlignment="1" applyProtection="1">
      <alignment horizontal="center"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Protection="1">
      <alignment vertical="center"/>
      <protection locked="0"/>
    </xf>
    <xf numFmtId="0" fontId="15" fillId="4" borderId="9" xfId="0" quotePrefix="1" applyFont="1" applyFill="1" applyBorder="1" applyAlignment="1" applyProtection="1">
      <alignment horizontal="center" vertical="center" wrapText="1"/>
      <protection locked="0"/>
    </xf>
    <xf numFmtId="0" fontId="15" fillId="4" borderId="10" xfId="0" quotePrefix="1" applyFont="1" applyFill="1" applyBorder="1" applyAlignment="1" applyProtection="1">
      <alignment horizontal="center" vertical="center" wrapText="1"/>
      <protection locked="0"/>
    </xf>
    <xf numFmtId="0" fontId="27" fillId="4" borderId="23" xfId="0" applyFont="1" applyFill="1" applyBorder="1" applyProtection="1">
      <alignment vertical="center"/>
      <protection locked="0"/>
    </xf>
    <xf numFmtId="0" fontId="27" fillId="4" borderId="2" xfId="0" applyFont="1" applyFill="1" applyBorder="1" applyProtection="1">
      <alignment vertical="center"/>
      <protection locked="0"/>
    </xf>
    <xf numFmtId="0" fontId="27" fillId="4" borderId="2" xfId="0" applyFont="1" applyFill="1" applyBorder="1" applyAlignment="1" applyProtection="1">
      <alignment horizontal="left" vertical="center"/>
      <protection locked="0"/>
    </xf>
    <xf numFmtId="0" fontId="27" fillId="4" borderId="25" xfId="0" applyFont="1" applyFill="1" applyBorder="1" applyAlignment="1" applyProtection="1">
      <alignment horizontal="left" vertical="center"/>
      <protection locked="0"/>
    </xf>
    <xf numFmtId="0" fontId="15" fillId="4" borderId="27" xfId="0" quotePrefix="1" applyFont="1" applyFill="1" applyBorder="1" applyAlignment="1" applyProtection="1">
      <alignment horizontal="center" vertical="center" wrapText="1"/>
      <protection locked="0"/>
    </xf>
    <xf numFmtId="0" fontId="15" fillId="4" borderId="22" xfId="0" quotePrefix="1" applyFont="1" applyFill="1" applyBorder="1" applyAlignment="1" applyProtection="1">
      <alignment horizontal="center" vertical="center" wrapText="1"/>
      <protection locked="0"/>
    </xf>
    <xf numFmtId="0" fontId="15" fillId="4" borderId="22" xfId="0" applyFont="1" applyFill="1" applyBorder="1" applyAlignment="1" applyProtection="1">
      <alignment vertical="center" wrapText="1"/>
      <protection locked="0"/>
    </xf>
    <xf numFmtId="0" fontId="27" fillId="4" borderId="6" xfId="0" applyFont="1" applyFill="1" applyBorder="1" applyProtection="1">
      <alignment vertical="center"/>
      <protection locked="0"/>
    </xf>
    <xf numFmtId="0" fontId="27" fillId="4" borderId="7" xfId="0" applyFont="1" applyFill="1" applyBorder="1" applyProtection="1">
      <alignment vertical="center"/>
      <protection locked="0"/>
    </xf>
    <xf numFmtId="0" fontId="27" fillId="4" borderId="7" xfId="0" applyFont="1" applyFill="1" applyBorder="1" applyAlignment="1" applyProtection="1">
      <alignment horizontal="left" vertical="center"/>
      <protection locked="0"/>
    </xf>
    <xf numFmtId="0" fontId="27" fillId="4" borderId="8" xfId="0" applyFont="1" applyFill="1" applyBorder="1" applyAlignment="1" applyProtection="1">
      <alignment horizontal="left" vertical="center"/>
      <protection locked="0"/>
    </xf>
    <xf numFmtId="0" fontId="0" fillId="4" borderId="33" xfId="0" applyFill="1" applyBorder="1" applyProtection="1">
      <alignment vertical="center"/>
      <protection locked="0"/>
    </xf>
    <xf numFmtId="0" fontId="0" fillId="4" borderId="34" xfId="0" applyFill="1" applyBorder="1" applyProtection="1">
      <alignment vertical="center"/>
      <protection locked="0"/>
    </xf>
    <xf numFmtId="0" fontId="0" fillId="4" borderId="34" xfId="0" applyFill="1" applyBorder="1" applyAlignment="1" applyProtection="1">
      <alignment horizontal="left" vertical="center"/>
      <protection locked="0"/>
    </xf>
    <xf numFmtId="0" fontId="0" fillId="4" borderId="35" xfId="0" applyFill="1" applyBorder="1" applyAlignment="1" applyProtection="1">
      <alignment horizontal="left" vertical="center"/>
      <protection locked="0"/>
    </xf>
    <xf numFmtId="0" fontId="9" fillId="4" borderId="28" xfId="0" applyFont="1" applyFill="1" applyBorder="1" applyProtection="1">
      <alignment vertical="center"/>
      <protection locked="0"/>
    </xf>
    <xf numFmtId="0" fontId="9" fillId="4" borderId="0" xfId="0" applyFont="1" applyFill="1" applyBorder="1" applyProtection="1">
      <alignment vertical="center"/>
      <protection locked="0"/>
    </xf>
    <xf numFmtId="0" fontId="9"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9" fillId="4" borderId="37" xfId="0" applyFont="1" applyFill="1" applyBorder="1" applyProtection="1">
      <alignment vertical="center"/>
      <protection locked="0"/>
    </xf>
    <xf numFmtId="56" fontId="15" fillId="4" borderId="22" xfId="0" quotePrefix="1" applyNumberFormat="1" applyFont="1" applyFill="1" applyBorder="1" applyAlignment="1" applyProtection="1">
      <alignment horizontal="center" vertical="center" wrapText="1"/>
      <protection locked="0"/>
    </xf>
    <xf numFmtId="0" fontId="15" fillId="4" borderId="24" xfId="0" applyFont="1" applyFill="1" applyBorder="1" applyAlignment="1" applyProtection="1">
      <alignment vertical="center" wrapText="1"/>
      <protection locked="0"/>
    </xf>
    <xf numFmtId="0" fontId="15" fillId="4" borderId="21" xfId="0" quotePrefix="1" applyFont="1" applyFill="1" applyBorder="1" applyAlignment="1" applyProtection="1">
      <alignment horizontal="center" vertical="center" wrapText="1"/>
      <protection locked="0"/>
    </xf>
    <xf numFmtId="0" fontId="15" fillId="4" borderId="24" xfId="0" quotePrefix="1" applyFont="1" applyFill="1" applyBorder="1" applyAlignment="1" applyProtection="1">
      <alignment horizontal="center" vertical="center" wrapText="1"/>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15" fillId="4" borderId="10" xfId="0" applyFont="1" applyFill="1" applyBorder="1" applyAlignment="1" applyProtection="1">
      <alignment vertical="center" wrapText="1"/>
      <protection locked="0"/>
    </xf>
    <xf numFmtId="56" fontId="28" fillId="4" borderId="22" xfId="0" quotePrefix="1" applyNumberFormat="1" applyFont="1" applyFill="1" applyBorder="1" applyAlignment="1" applyProtection="1">
      <alignment horizontal="center" vertical="center" wrapText="1"/>
      <protection locked="0"/>
    </xf>
    <xf numFmtId="56" fontId="15" fillId="4" borderId="24" xfId="0" quotePrefix="1" applyNumberFormat="1" applyFont="1" applyFill="1" applyBorder="1" applyAlignment="1" applyProtection="1">
      <alignment horizontal="center" vertical="center" wrapText="1"/>
      <protection locked="0"/>
    </xf>
    <xf numFmtId="0" fontId="15" fillId="4" borderId="33" xfId="0" applyFont="1" applyFill="1" applyBorder="1" applyAlignment="1" applyProtection="1">
      <alignment vertical="center"/>
      <protection locked="0"/>
    </xf>
    <xf numFmtId="0" fontId="15" fillId="4" borderId="34" xfId="0" applyFont="1" applyFill="1" applyBorder="1" applyAlignment="1" applyProtection="1">
      <alignment vertical="center"/>
      <protection locked="0"/>
    </xf>
    <xf numFmtId="0" fontId="15" fillId="4" borderId="36" xfId="0" applyFont="1" applyFill="1" applyBorder="1" applyAlignment="1" applyProtection="1">
      <alignment vertical="center"/>
      <protection locked="0"/>
    </xf>
    <xf numFmtId="0" fontId="0" fillId="4" borderId="9" xfId="0" applyFill="1" applyBorder="1" applyAlignment="1" applyProtection="1">
      <alignment horizontal="center" vertical="center" wrapText="1"/>
      <protection locked="0"/>
    </xf>
    <xf numFmtId="0" fontId="0" fillId="4" borderId="10" xfId="0" quotePrefix="1" applyFill="1" applyBorder="1" applyAlignment="1" applyProtection="1">
      <alignment horizontal="center" vertical="center" wrapText="1"/>
      <protection locked="0"/>
    </xf>
    <xf numFmtId="0" fontId="0" fillId="4" borderId="10" xfId="0" applyFill="1" applyBorder="1" applyAlignment="1" applyProtection="1">
      <alignment vertical="center" wrapText="1"/>
      <protection locked="0"/>
    </xf>
    <xf numFmtId="0" fontId="0" fillId="4" borderId="96" xfId="0" applyFill="1" applyBorder="1" applyProtection="1">
      <alignment vertical="center"/>
      <protection locked="0"/>
    </xf>
    <xf numFmtId="0" fontId="0" fillId="4" borderId="97" xfId="0" applyFill="1" applyBorder="1" applyProtection="1">
      <alignment vertical="center"/>
      <protection locked="0"/>
    </xf>
    <xf numFmtId="0" fontId="0" fillId="4" borderId="97" xfId="0" applyFill="1" applyBorder="1" applyAlignment="1" applyProtection="1">
      <alignment horizontal="center" vertical="center"/>
      <protection locked="0"/>
    </xf>
    <xf numFmtId="0" fontId="0" fillId="4" borderId="97" xfId="0" applyFill="1" applyBorder="1" applyAlignment="1" applyProtection="1">
      <alignment horizontal="left" vertical="center"/>
      <protection locked="0"/>
    </xf>
    <xf numFmtId="0" fontId="0" fillId="4" borderId="88" xfId="0" applyFill="1" applyBorder="1" applyAlignment="1" applyProtection="1">
      <alignment horizontal="left" vertical="center"/>
      <protection locked="0"/>
    </xf>
    <xf numFmtId="0" fontId="0" fillId="4" borderId="27" xfId="0" quotePrefix="1" applyFont="1" applyFill="1" applyBorder="1" applyAlignment="1" applyProtection="1">
      <alignment horizontal="center" vertical="center" wrapText="1"/>
      <protection locked="0"/>
    </xf>
    <xf numFmtId="0" fontId="22" fillId="4" borderId="24" xfId="0" applyNumberFormat="1" applyFont="1" applyFill="1" applyBorder="1" applyAlignment="1" applyProtection="1">
      <alignment vertical="center"/>
      <protection locked="0"/>
    </xf>
    <xf numFmtId="0" fontId="15" fillId="4" borderId="24" xfId="0" applyNumberFormat="1" applyFont="1" applyFill="1" applyBorder="1" applyAlignment="1" applyProtection="1">
      <alignment vertical="center" wrapText="1"/>
      <protection locked="0"/>
    </xf>
    <xf numFmtId="0" fontId="15" fillId="4" borderId="24" xfId="0" applyNumberFormat="1" applyFont="1" applyFill="1" applyBorder="1" applyAlignment="1" applyProtection="1">
      <alignment vertical="center"/>
      <protection locked="0"/>
    </xf>
    <xf numFmtId="0" fontId="15" fillId="4" borderId="67" xfId="0" applyNumberFormat="1" applyFont="1" applyFill="1" applyBorder="1" applyAlignment="1" applyProtection="1">
      <alignment vertical="center"/>
      <protection locked="0"/>
    </xf>
    <xf numFmtId="0" fontId="15" fillId="4" borderId="67" xfId="0" applyNumberFormat="1" applyFont="1" applyFill="1" applyBorder="1" applyAlignment="1" applyProtection="1">
      <alignment vertical="center" wrapText="1"/>
      <protection locked="0"/>
    </xf>
    <xf numFmtId="0" fontId="28" fillId="4" borderId="27" xfId="0" quotePrefix="1" applyFont="1" applyFill="1" applyBorder="1" applyAlignment="1" applyProtection="1">
      <alignment horizontal="center" vertical="center" wrapText="1"/>
      <protection locked="0"/>
    </xf>
    <xf numFmtId="0" fontId="28" fillId="4" borderId="22" xfId="0" applyFont="1" applyFill="1" applyBorder="1" applyAlignment="1" applyProtection="1">
      <alignment vertical="center" wrapText="1"/>
      <protection locked="0"/>
    </xf>
    <xf numFmtId="0" fontId="28" fillId="4" borderId="21" xfId="0" applyFont="1" applyFill="1" applyBorder="1" applyAlignment="1" applyProtection="1">
      <alignment horizontal="center" vertical="center" wrapText="1"/>
      <protection locked="0"/>
    </xf>
    <xf numFmtId="0" fontId="28" fillId="4" borderId="24" xfId="0" quotePrefix="1" applyFont="1" applyFill="1" applyBorder="1" applyAlignment="1" applyProtection="1">
      <alignment horizontal="center" vertical="center" wrapText="1"/>
      <protection locked="0"/>
    </xf>
    <xf numFmtId="0" fontId="28" fillId="4" borderId="24" xfId="0" applyFont="1" applyFill="1" applyBorder="1" applyAlignment="1" applyProtection="1">
      <alignment vertical="center" wrapText="1"/>
      <protection locked="0"/>
    </xf>
    <xf numFmtId="0" fontId="32" fillId="4" borderId="25" xfId="0" applyFont="1" applyFill="1" applyBorder="1" applyAlignment="1" applyProtection="1">
      <alignment horizontal="center" vertical="center" wrapText="1"/>
      <protection locked="0"/>
    </xf>
    <xf numFmtId="0" fontId="32" fillId="4" borderId="24" xfId="0" quotePrefix="1" applyFont="1" applyFill="1" applyBorder="1" applyAlignment="1" applyProtection="1">
      <alignment horizontal="center" vertical="center" wrapText="1"/>
      <protection locked="0"/>
    </xf>
    <xf numFmtId="0" fontId="32" fillId="4" borderId="24" xfId="0" applyFont="1" applyFill="1" applyBorder="1" applyAlignment="1" applyProtection="1">
      <alignment vertical="center" wrapText="1"/>
      <protection locked="0"/>
    </xf>
    <xf numFmtId="0" fontId="34" fillId="4" borderId="11" xfId="0" applyFont="1" applyFill="1" applyBorder="1" applyProtection="1">
      <alignment vertical="center"/>
      <protection locked="0"/>
    </xf>
    <xf numFmtId="0" fontId="34" fillId="4" borderId="15" xfId="0" applyFont="1" applyFill="1" applyBorder="1" applyProtection="1">
      <alignment vertical="center"/>
      <protection locked="0"/>
    </xf>
    <xf numFmtId="0" fontId="34" fillId="4" borderId="15" xfId="0" applyFont="1" applyFill="1" applyBorder="1" applyAlignment="1" applyProtection="1">
      <alignment horizontal="center" vertical="center"/>
      <protection locked="0"/>
    </xf>
    <xf numFmtId="0" fontId="34" fillId="4" borderId="15" xfId="0" applyFont="1" applyFill="1" applyBorder="1" applyAlignment="1" applyProtection="1">
      <alignment horizontal="left" vertical="center"/>
      <protection locked="0"/>
    </xf>
    <xf numFmtId="0" fontId="34" fillId="4" borderId="16" xfId="0" applyFont="1" applyFill="1" applyBorder="1" applyProtection="1">
      <alignment vertical="center"/>
      <protection locked="0"/>
    </xf>
    <xf numFmtId="0" fontId="32" fillId="4" borderId="22" xfId="0" quotePrefix="1" applyFont="1" applyFill="1" applyBorder="1" applyAlignment="1" applyProtection="1">
      <alignment horizontal="center" vertical="center" wrapText="1"/>
      <protection locked="0"/>
    </xf>
    <xf numFmtId="0" fontId="32" fillId="4" borderId="22" xfId="0" applyFont="1" applyFill="1" applyBorder="1" applyAlignment="1" applyProtection="1">
      <alignment vertical="center" wrapText="1"/>
      <protection locked="0"/>
    </xf>
    <xf numFmtId="0" fontId="28" fillId="4" borderId="21" xfId="0" quotePrefix="1" applyFont="1" applyFill="1" applyBorder="1" applyAlignment="1" applyProtection="1">
      <alignment horizontal="center" vertical="center" wrapText="1"/>
      <protection locked="0"/>
    </xf>
    <xf numFmtId="0" fontId="43" fillId="4" borderId="27" xfId="0" quotePrefix="1" applyFont="1" applyFill="1" applyBorder="1" applyAlignment="1" applyProtection="1">
      <alignment horizontal="center" vertical="center" wrapText="1"/>
      <protection locked="0"/>
    </xf>
    <xf numFmtId="0" fontId="43" fillId="4" borderId="22" xfId="0" quotePrefix="1" applyFont="1" applyFill="1" applyBorder="1" applyAlignment="1" applyProtection="1">
      <alignment horizontal="center" vertical="center" wrapText="1"/>
      <protection locked="0"/>
    </xf>
    <xf numFmtId="0" fontId="43" fillId="4" borderId="22" xfId="0" applyFont="1" applyFill="1" applyBorder="1" applyAlignment="1" applyProtection="1">
      <alignment vertical="center" wrapText="1"/>
      <protection locked="0"/>
    </xf>
    <xf numFmtId="0" fontId="28" fillId="4" borderId="16" xfId="0" applyFont="1" applyFill="1" applyBorder="1" applyAlignment="1" applyProtection="1">
      <alignment horizontal="center" vertical="center" wrapText="1"/>
      <protection locked="0"/>
    </xf>
    <xf numFmtId="0" fontId="28" fillId="4" borderId="10" xfId="0" quotePrefix="1" applyFont="1" applyFill="1" applyBorder="1" applyAlignment="1" applyProtection="1">
      <alignment horizontal="center" vertical="center" wrapText="1"/>
      <protection locked="0"/>
    </xf>
    <xf numFmtId="0" fontId="28" fillId="4" borderId="10" xfId="0" applyFont="1" applyFill="1" applyBorder="1" applyAlignment="1" applyProtection="1">
      <alignment vertical="center" wrapText="1"/>
      <protection locked="0"/>
    </xf>
    <xf numFmtId="0" fontId="28" fillId="4" borderId="22" xfId="0" quotePrefix="1" applyFont="1" applyFill="1" applyBorder="1" applyAlignment="1" applyProtection="1">
      <alignment horizontal="center" vertical="center" wrapText="1"/>
      <protection locked="0"/>
    </xf>
    <xf numFmtId="56" fontId="15" fillId="4" borderId="10" xfId="0" quotePrefix="1" applyNumberFormat="1" applyFont="1" applyFill="1" applyBorder="1" applyAlignment="1" applyProtection="1">
      <alignment horizontal="center" vertical="center" wrapText="1"/>
      <protection locked="0"/>
    </xf>
    <xf numFmtId="0" fontId="28" fillId="4" borderId="28" xfId="0" quotePrefix="1" applyFont="1" applyFill="1" applyBorder="1" applyAlignment="1" applyProtection="1">
      <alignment horizontal="center" vertical="center" wrapText="1"/>
      <protection locked="0"/>
    </xf>
    <xf numFmtId="0" fontId="27" fillId="4" borderId="28" xfId="0" applyFont="1" applyFill="1" applyBorder="1" applyProtection="1">
      <alignment vertical="center"/>
      <protection locked="0"/>
    </xf>
    <xf numFmtId="0" fontId="27" fillId="4" borderId="0" xfId="0" applyFont="1" applyFill="1" applyBorder="1" applyProtection="1">
      <alignment vertical="center"/>
      <protection locked="0"/>
    </xf>
    <xf numFmtId="0" fontId="0" fillId="4" borderId="28" xfId="0" applyFill="1" applyBorder="1" applyProtection="1">
      <alignment vertical="center"/>
      <protection locked="0"/>
    </xf>
    <xf numFmtId="0" fontId="0" fillId="4" borderId="0" xfId="0" applyFill="1" applyBorder="1" applyProtection="1">
      <alignment vertical="center"/>
      <protection locked="0"/>
    </xf>
    <xf numFmtId="0" fontId="0" fillId="4" borderId="0"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28" fillId="4" borderId="9" xfId="0" quotePrefix="1" applyFont="1" applyFill="1" applyBorder="1" applyAlignment="1" applyProtection="1">
      <alignment horizontal="center" vertical="center" wrapText="1"/>
      <protection locked="0"/>
    </xf>
    <xf numFmtId="0" fontId="36" fillId="4" borderId="38" xfId="0" applyFont="1" applyFill="1" applyBorder="1" applyProtection="1">
      <alignment vertical="center"/>
      <protection locked="0"/>
    </xf>
    <xf numFmtId="0" fontId="36" fillId="4" borderId="15" xfId="0" applyFont="1" applyFill="1" applyBorder="1" applyProtection="1">
      <alignment vertical="center"/>
      <protection locked="0"/>
    </xf>
    <xf numFmtId="0" fontId="36" fillId="4" borderId="15" xfId="0" quotePrefix="1" applyFont="1" applyFill="1" applyBorder="1" applyAlignment="1" applyProtection="1">
      <alignment vertical="center"/>
      <protection locked="0"/>
    </xf>
    <xf numFmtId="0" fontId="36" fillId="4" borderId="56" xfId="0" quotePrefix="1" applyFont="1" applyFill="1" applyBorder="1" applyAlignment="1" applyProtection="1">
      <alignment vertical="center"/>
      <protection locked="0"/>
    </xf>
    <xf numFmtId="0" fontId="0" fillId="0" borderId="13"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27" fillId="0" borderId="55" xfId="0" applyNumberFormat="1" applyFont="1" applyFill="1" applyBorder="1" applyAlignment="1" applyProtection="1">
      <alignment horizontal="center" vertical="center"/>
    </xf>
    <xf numFmtId="0" fontId="27" fillId="0" borderId="40"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36" fillId="4" borderId="42" xfId="0" applyFont="1" applyFill="1" applyBorder="1" applyProtection="1">
      <alignment vertical="center"/>
      <protection locked="0"/>
    </xf>
    <xf numFmtId="0" fontId="36" fillId="4" borderId="0" xfId="0" applyFont="1" applyFill="1" applyBorder="1" applyProtection="1">
      <alignment vertical="center"/>
      <protection locked="0"/>
    </xf>
    <xf numFmtId="0" fontId="36" fillId="4" borderId="0" xfId="0" quotePrefix="1" applyFont="1" applyFill="1" applyBorder="1" applyAlignment="1" applyProtection="1">
      <alignment vertical="center"/>
      <protection locked="0"/>
    </xf>
    <xf numFmtId="0" fontId="36" fillId="4" borderId="29" xfId="0" quotePrefix="1" applyFont="1" applyFill="1" applyBorder="1" applyAlignment="1" applyProtection="1">
      <alignment vertical="center"/>
      <protection locked="0"/>
    </xf>
    <xf numFmtId="0" fontId="39" fillId="0" borderId="99" xfId="0" applyNumberFormat="1" applyFont="1" applyFill="1" applyBorder="1" applyAlignment="1" applyProtection="1">
      <alignment horizontal="center" vertical="center"/>
    </xf>
    <xf numFmtId="0" fontId="39" fillId="0" borderId="58" xfId="0" applyNumberFormat="1" applyFont="1" applyFill="1" applyBorder="1" applyAlignment="1" applyProtection="1">
      <alignment horizontal="center" vertical="center"/>
    </xf>
    <xf numFmtId="0" fontId="39" fillId="0" borderId="100" xfId="0" applyNumberFormat="1" applyFont="1" applyFill="1" applyBorder="1" applyAlignment="1" applyProtection="1">
      <alignment horizontal="center" vertical="center"/>
    </xf>
    <xf numFmtId="0" fontId="39" fillId="0" borderId="76" xfId="0" applyFont="1" applyFill="1" applyBorder="1" applyAlignment="1" applyProtection="1">
      <alignment horizontal="center" vertical="center"/>
    </xf>
    <xf numFmtId="0" fontId="39" fillId="0" borderId="78" xfId="0" applyFont="1" applyFill="1" applyBorder="1" applyAlignment="1" applyProtection="1">
      <alignment horizontal="center" vertical="center"/>
    </xf>
    <xf numFmtId="0" fontId="36" fillId="4" borderId="0" xfId="0" quotePrefix="1" applyFont="1" applyFill="1" applyBorder="1" applyAlignment="1" applyProtection="1">
      <alignment horizontal="center" vertical="center"/>
      <protection locked="0"/>
    </xf>
    <xf numFmtId="0" fontId="36" fillId="4" borderId="29" xfId="0" quotePrefix="1"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protection locked="0"/>
    </xf>
    <xf numFmtId="0" fontId="36" fillId="4" borderId="29" xfId="0" applyFont="1" applyFill="1" applyBorder="1" applyProtection="1">
      <alignment vertical="center"/>
      <protection locked="0"/>
    </xf>
    <xf numFmtId="0" fontId="27" fillId="0" borderId="31" xfId="0" applyNumberFormat="1" applyFont="1" applyFill="1" applyBorder="1" applyAlignment="1" applyProtection="1">
      <alignment horizontal="center" vertical="center"/>
    </xf>
    <xf numFmtId="0" fontId="39" fillId="0" borderId="32" xfId="0" applyNumberFormat="1" applyFont="1" applyFill="1" applyBorder="1" applyAlignment="1" applyProtection="1">
      <alignment horizontal="center" vertical="center"/>
    </xf>
    <xf numFmtId="0" fontId="27" fillId="0" borderId="32" xfId="0" applyFont="1" applyFill="1" applyBorder="1" applyAlignment="1" applyProtection="1">
      <alignment vertical="center"/>
    </xf>
    <xf numFmtId="0" fontId="39" fillId="0" borderId="35" xfId="0" applyNumberFormat="1" applyFont="1" applyFill="1" applyBorder="1" applyAlignment="1" applyProtection="1">
      <alignment horizontal="center" vertical="center"/>
    </xf>
    <xf numFmtId="0" fontId="27" fillId="0" borderId="89" xfId="0" applyFont="1" applyFill="1" applyBorder="1" applyAlignment="1" applyProtection="1">
      <alignment horizontal="center" vertical="center"/>
    </xf>
    <xf numFmtId="0" fontId="39" fillId="0" borderId="22" xfId="0" applyNumberFormat="1" applyFont="1" applyFill="1" applyBorder="1" applyAlignment="1" applyProtection="1">
      <alignment horizontal="center" vertical="center"/>
    </xf>
    <xf numFmtId="0" fontId="39" fillId="0" borderId="70" xfId="0" applyNumberFormat="1" applyFont="1" applyFill="1" applyBorder="1" applyAlignment="1" applyProtection="1">
      <alignment horizontal="center" vertical="center"/>
    </xf>
    <xf numFmtId="0" fontId="36" fillId="4" borderId="47" xfId="0" applyFont="1" applyFill="1" applyBorder="1" applyProtection="1">
      <alignment vertical="center"/>
      <protection locked="0"/>
    </xf>
    <xf numFmtId="0" fontId="36" fillId="4" borderId="34" xfId="0" applyFont="1" applyFill="1" applyBorder="1" applyProtection="1">
      <alignment vertical="center"/>
      <protection locked="0"/>
    </xf>
    <xf numFmtId="0" fontId="36" fillId="4" borderId="34" xfId="0" applyFont="1" applyFill="1" applyBorder="1" applyAlignment="1" applyProtection="1">
      <alignment horizontal="center" vertical="center"/>
      <protection locked="0"/>
    </xf>
    <xf numFmtId="0" fontId="36" fillId="4" borderId="34" xfId="0" applyFont="1" applyFill="1" applyBorder="1" applyAlignment="1" applyProtection="1">
      <alignment horizontal="left" vertical="center"/>
      <protection locked="0"/>
    </xf>
    <xf numFmtId="0" fontId="36" fillId="4" borderId="36" xfId="0" applyFont="1" applyFill="1" applyBorder="1" applyProtection="1">
      <alignment vertical="center"/>
      <protection locked="0"/>
    </xf>
    <xf numFmtId="0" fontId="9" fillId="2" borderId="36"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27" fillId="3" borderId="104" xfId="0" applyNumberFormat="1" applyFont="1" applyFill="1" applyBorder="1" applyAlignment="1" applyProtection="1">
      <alignment horizontal="center" vertical="center"/>
    </xf>
    <xf numFmtId="0" fontId="27" fillId="3" borderId="105" xfId="0" applyNumberFormat="1" applyFont="1" applyFill="1" applyBorder="1" applyAlignment="1" applyProtection="1">
      <alignment horizontal="center" vertical="center"/>
    </xf>
    <xf numFmtId="0" fontId="12"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19" xfId="0" applyFont="1" applyFill="1" applyBorder="1" applyAlignment="1">
      <alignment horizontal="center" vertical="center"/>
    </xf>
    <xf numFmtId="0" fontId="11" fillId="0" borderId="39" xfId="0" applyFont="1" applyBorder="1" applyAlignment="1">
      <alignment horizontal="center" vertical="center"/>
    </xf>
    <xf numFmtId="0" fontId="27" fillId="4" borderId="7" xfId="0" applyFont="1" applyFill="1" applyBorder="1" applyAlignment="1" applyProtection="1">
      <alignment horizontal="center" vertical="center"/>
      <protection locked="0"/>
    </xf>
    <xf numFmtId="0" fontId="27" fillId="4" borderId="37" xfId="0" applyFont="1" applyFill="1" applyBorder="1" applyAlignment="1" applyProtection="1">
      <alignment horizontal="left" vertical="center"/>
      <protection locked="0"/>
    </xf>
    <xf numFmtId="0" fontId="27" fillId="4" borderId="0" xfId="0" applyFont="1" applyFill="1" applyBorder="1" applyAlignment="1" applyProtection="1">
      <alignment horizontal="left" vertical="center"/>
      <protection locked="0"/>
    </xf>
    <xf numFmtId="0" fontId="15" fillId="4" borderId="0"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vertical="center"/>
      <protection locked="0"/>
    </xf>
    <xf numFmtId="0" fontId="15" fillId="4" borderId="24" xfId="0" applyFont="1" applyFill="1" applyBorder="1" applyAlignment="1" applyProtection="1">
      <alignment horizontal="center" vertical="center" wrapText="1"/>
      <protection locked="0"/>
    </xf>
    <xf numFmtId="0" fontId="15" fillId="4" borderId="37" xfId="0" applyFont="1" applyFill="1" applyBorder="1" applyAlignment="1" applyProtection="1">
      <alignment horizontal="center" vertical="center" wrapText="1"/>
      <protection locked="0"/>
    </xf>
    <xf numFmtId="0" fontId="32" fillId="4" borderId="37" xfId="0" applyFont="1" applyFill="1" applyBorder="1" applyAlignment="1" applyProtection="1">
      <alignment horizontal="center" vertical="center" wrapText="1"/>
      <protection locked="0"/>
    </xf>
    <xf numFmtId="0" fontId="15" fillId="4" borderId="34"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wrapText="1"/>
      <protection locked="0"/>
    </xf>
    <xf numFmtId="0" fontId="0" fillId="4" borderId="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15" fillId="4" borderId="21"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wrapText="1"/>
      <protection locked="0"/>
    </xf>
    <xf numFmtId="0" fontId="12" fillId="0" borderId="25"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37" xfId="0" applyFont="1" applyFill="1" applyBorder="1" applyAlignment="1">
      <alignment horizontal="center" vertical="center"/>
    </xf>
    <xf numFmtId="0" fontId="12" fillId="0" borderId="32" xfId="0" applyFont="1" applyFill="1" applyBorder="1" applyAlignment="1">
      <alignment horizontal="center" vertical="center"/>
    </xf>
    <xf numFmtId="0" fontId="47" fillId="0" borderId="1"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left" vertical="center"/>
    </xf>
    <xf numFmtId="0" fontId="8" fillId="0" borderId="0" xfId="0" applyFont="1" applyAlignment="1">
      <alignment horizontal="center" vertical="center"/>
    </xf>
    <xf numFmtId="38" fontId="11" fillId="0" borderId="26" xfId="1" applyFont="1" applyBorder="1" applyAlignment="1">
      <alignment horizontal="center" vertical="center"/>
    </xf>
    <xf numFmtId="38" fontId="11" fillId="0" borderId="29" xfId="1" applyFont="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23" xfId="0" applyFont="1" applyBorder="1" applyAlignment="1">
      <alignment horizontal="center" vertical="center"/>
    </xf>
    <xf numFmtId="0" fontId="14" fillId="0" borderId="33" xfId="0" applyFont="1" applyBorder="1" applyAlignment="1">
      <alignment horizontal="center" vertical="center"/>
    </xf>
    <xf numFmtId="0" fontId="15" fillId="0" borderId="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1" fillId="0" borderId="24" xfId="0" applyFont="1" applyBorder="1" applyAlignment="1">
      <alignment horizontal="left" vertical="center" wrapText="1" shrinkToFit="1"/>
    </xf>
    <xf numFmtId="0" fontId="11" fillId="0" borderId="32" xfId="0" applyFont="1" applyBorder="1" applyAlignment="1">
      <alignment horizontal="left" vertical="center" wrapText="1" shrinkToFit="1"/>
    </xf>
    <xf numFmtId="38" fontId="11" fillId="0" borderId="36" xfId="1" applyFont="1" applyBorder="1" applyAlignment="1">
      <alignment horizontal="center" vertical="center"/>
    </xf>
    <xf numFmtId="0" fontId="15" fillId="0" borderId="0"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4" fillId="0" borderId="28" xfId="0" applyFont="1" applyBorder="1" applyAlignment="1">
      <alignment horizontal="center" vertical="center"/>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38" fontId="11" fillId="0" borderId="30" xfId="1" applyFont="1" applyBorder="1" applyAlignment="1">
      <alignment horizontal="center" vertical="center"/>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4" fillId="0" borderId="27" xfId="0" applyFont="1" applyBorder="1" applyAlignment="1">
      <alignment horizontal="center" vertical="center" wrapText="1"/>
    </xf>
    <xf numFmtId="0" fontId="14" fillId="0" borderId="31"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2" xfId="0" applyFont="1" applyBorder="1" applyAlignment="1">
      <alignment horizontal="left" vertical="center" wrapText="1"/>
    </xf>
    <xf numFmtId="0" fontId="11" fillId="0" borderId="32" xfId="0" applyFont="1" applyBorder="1" applyAlignment="1">
      <alignment horizontal="left" vertical="center" wrapText="1"/>
    </xf>
    <xf numFmtId="38" fontId="14" fillId="0" borderId="29" xfId="1" applyFont="1" applyBorder="1" applyAlignment="1">
      <alignment horizontal="center" vertical="center"/>
    </xf>
    <xf numFmtId="38" fontId="14" fillId="0" borderId="36" xfId="1" applyFont="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1" fillId="0" borderId="38" xfId="0" applyFont="1" applyBorder="1" applyAlignment="1">
      <alignment horizontal="center" vertical="center"/>
    </xf>
    <xf numFmtId="0" fontId="11" fillId="0" borderId="15"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1" fillId="0" borderId="28" xfId="0" applyFont="1" applyBorder="1" applyAlignment="1">
      <alignment horizontal="center" vertical="center"/>
    </xf>
    <xf numFmtId="0" fontId="11" fillId="0" borderId="19" xfId="0" applyFont="1" applyBorder="1" applyAlignment="1">
      <alignment horizontal="left" vertical="center" wrapTex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4" fillId="0" borderId="6" xfId="0" applyFont="1" applyBorder="1" applyAlignment="1">
      <alignment horizontal="center" vertical="center"/>
    </xf>
    <xf numFmtId="0" fontId="15" fillId="0" borderId="2" xfId="0" applyFont="1" applyFill="1" applyBorder="1" applyAlignment="1">
      <alignment horizontal="center" vertical="center"/>
    </xf>
    <xf numFmtId="0" fontId="15" fillId="0" borderId="25"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2" xfId="0" applyFont="1" applyBorder="1" applyAlignment="1">
      <alignment horizontal="center" vertical="center"/>
    </xf>
    <xf numFmtId="0" fontId="12" fillId="0" borderId="32" xfId="0" applyFont="1" applyBorder="1" applyAlignment="1">
      <alignment horizontal="center" vertical="center"/>
    </xf>
    <xf numFmtId="0" fontId="14" fillId="0" borderId="24"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6" fillId="0" borderId="0" xfId="0" applyFont="1" applyFill="1" applyBorder="1" applyAlignment="1">
      <alignment horizontal="center" vertical="center"/>
    </xf>
    <xf numFmtId="0" fontId="16" fillId="0" borderId="37"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11" fillId="0" borderId="19" xfId="0" applyFont="1" applyBorder="1" applyAlignment="1">
      <alignment horizontal="left" vertical="center" wrapText="1" shrinkToFit="1"/>
    </xf>
    <xf numFmtId="0" fontId="37" fillId="0" borderId="0" xfId="0" applyFont="1" applyBorder="1" applyAlignment="1">
      <alignment horizontal="right" vertical="center"/>
    </xf>
    <xf numFmtId="0" fontId="0" fillId="0" borderId="9" xfId="0" applyFont="1" applyBorder="1" applyAlignment="1">
      <alignment horizontal="center" vertical="center"/>
    </xf>
    <xf numFmtId="0" fontId="15" fillId="0" borderId="18"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5" fillId="0" borderId="15" xfId="0" applyFont="1" applyBorder="1" applyAlignment="1">
      <alignment horizontal="center" vertical="center" wrapText="1"/>
    </xf>
    <xf numFmtId="0" fontId="15" fillId="0" borderId="1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38" fontId="14" fillId="0" borderId="17" xfId="1" applyFont="1" applyBorder="1" applyAlignment="1">
      <alignment horizontal="center" vertical="center" wrapText="1"/>
    </xf>
    <xf numFmtId="38" fontId="14" fillId="0" borderId="20" xfId="1" applyFont="1" applyBorder="1" applyAlignment="1">
      <alignment horizontal="center" vertical="center"/>
    </xf>
    <xf numFmtId="0" fontId="9" fillId="0" borderId="22" xfId="0" applyNumberFormat="1"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67"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38" fillId="0" borderId="68" xfId="0" applyFont="1" applyFill="1" applyBorder="1" applyAlignment="1" applyProtection="1">
      <alignment horizontal="center" vertical="center"/>
    </xf>
    <xf numFmtId="0" fontId="38" fillId="0" borderId="86" xfId="0"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36" fillId="0" borderId="73"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67" xfId="0" applyFont="1" applyFill="1" applyBorder="1" applyAlignment="1" applyProtection="1">
      <alignment horizontal="center" vertical="center"/>
    </xf>
    <xf numFmtId="0" fontId="36" fillId="0" borderId="79" xfId="0" applyFont="1" applyFill="1" applyBorder="1" applyAlignment="1" applyProtection="1">
      <alignment horizontal="center" vertical="center"/>
    </xf>
    <xf numFmtId="0" fontId="37" fillId="2" borderId="42"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protection locked="0"/>
    </xf>
    <xf numFmtId="0" fontId="37" fillId="2" borderId="29" xfId="0" applyFont="1" applyFill="1" applyBorder="1" applyAlignment="1" applyProtection="1">
      <alignment horizontal="center" vertical="center" wrapText="1"/>
      <protection locked="0"/>
    </xf>
    <xf numFmtId="0" fontId="37" fillId="2" borderId="47" xfId="0" applyFont="1" applyFill="1" applyBorder="1" applyAlignment="1" applyProtection="1">
      <alignment horizontal="center" vertical="center" wrapText="1"/>
      <protection locked="0"/>
    </xf>
    <xf numFmtId="0" fontId="37" fillId="2" borderId="34"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xf>
    <xf numFmtId="0" fontId="37" fillId="3" borderId="42"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xf>
    <xf numFmtId="0" fontId="37" fillId="3" borderId="47" xfId="0" applyFont="1" applyFill="1" applyBorder="1" applyAlignment="1" applyProtection="1">
      <alignment horizontal="center" vertical="center" wrapText="1"/>
      <protection locked="0"/>
    </xf>
    <xf numFmtId="0" fontId="37" fillId="3" borderId="34" xfId="0" applyFont="1" applyFill="1" applyBorder="1" applyAlignment="1" applyProtection="1">
      <alignment horizontal="center" vertical="center" wrapText="1"/>
      <protection locked="0"/>
    </xf>
    <xf numFmtId="0" fontId="36" fillId="0" borderId="68" xfId="0" applyFont="1" applyFill="1" applyBorder="1" applyAlignment="1" applyProtection="1">
      <alignment horizontal="center" vertical="center"/>
    </xf>
    <xf numFmtId="0" fontId="9" fillId="0" borderId="86" xfId="0" applyFont="1" applyFill="1" applyBorder="1" applyAlignment="1" applyProtection="1">
      <alignment horizontal="center" vertical="center"/>
    </xf>
    <xf numFmtId="0" fontId="36" fillId="0" borderId="85" xfId="0" applyFont="1" applyFill="1" applyBorder="1" applyAlignment="1" applyProtection="1">
      <alignment horizontal="center" vertical="center"/>
    </xf>
    <xf numFmtId="0" fontId="23" fillId="4" borderId="0" xfId="0" applyFont="1" applyFill="1" applyAlignment="1" applyProtection="1">
      <alignment horizontal="center" vertical="center"/>
      <protection locked="0"/>
    </xf>
    <xf numFmtId="0" fontId="23" fillId="4" borderId="0" xfId="0" applyFont="1" applyFill="1" applyAlignment="1" applyProtection="1">
      <alignment horizontal="left" vertical="center"/>
      <protection locked="0"/>
    </xf>
    <xf numFmtId="14" fontId="24" fillId="4" borderId="0" xfId="0" applyNumberFormat="1" applyFont="1" applyFill="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15" fillId="4" borderId="24" xfId="0"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protection locked="0"/>
    </xf>
    <xf numFmtId="0" fontId="15" fillId="4" borderId="24" xfId="0" applyFont="1" applyFill="1" applyBorder="1" applyAlignment="1" applyProtection="1">
      <alignment horizontal="center" vertical="center"/>
      <protection locked="0"/>
    </xf>
    <xf numFmtId="0" fontId="15" fillId="4" borderId="32" xfId="0" applyFont="1" applyFill="1" applyBorder="1" applyAlignment="1" applyProtection="1">
      <alignment horizontal="center" vertical="center"/>
      <protection locked="0"/>
    </xf>
    <xf numFmtId="0" fontId="15" fillId="4" borderId="57" xfId="0" applyFont="1" applyFill="1" applyBorder="1" applyAlignment="1" applyProtection="1">
      <alignment horizontal="center" vertical="center"/>
      <protection locked="0"/>
    </xf>
    <xf numFmtId="0" fontId="15" fillId="4" borderId="62" xfId="0" applyFont="1" applyFill="1" applyBorder="1" applyAlignment="1" applyProtection="1">
      <alignment horizontal="center" vertical="center"/>
      <protection locked="0"/>
    </xf>
    <xf numFmtId="0" fontId="15" fillId="4" borderId="58" xfId="0" applyFont="1" applyFill="1" applyBorder="1" applyAlignment="1" applyProtection="1">
      <alignment horizontal="center" vertical="center"/>
      <protection locked="0"/>
    </xf>
    <xf numFmtId="0" fontId="15" fillId="4" borderId="33" xfId="0" applyFont="1" applyFill="1" applyBorder="1" applyAlignment="1" applyProtection="1">
      <alignment horizontal="center" vertical="center"/>
      <protection locked="0"/>
    </xf>
    <xf numFmtId="0" fontId="15" fillId="4" borderId="34"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22" fillId="4" borderId="39"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15" fillId="4" borderId="21" xfId="0" applyFont="1" applyFill="1" applyBorder="1" applyAlignment="1" applyProtection="1">
      <alignment horizontal="center" vertical="center" wrapText="1"/>
      <protection locked="0"/>
    </xf>
    <xf numFmtId="0" fontId="15" fillId="4" borderId="31" xfId="0" applyFont="1" applyFill="1" applyBorder="1" applyAlignment="1" applyProtection="1">
      <alignment horizontal="center" vertical="center" wrapText="1"/>
      <protection locked="0"/>
    </xf>
    <xf numFmtId="0" fontId="39" fillId="4" borderId="56" xfId="0" applyFont="1" applyFill="1" applyBorder="1" applyAlignment="1" applyProtection="1">
      <alignment horizontal="center" vertical="center" textRotation="255"/>
      <protection locked="0"/>
    </xf>
    <xf numFmtId="0" fontId="39" fillId="4" borderId="29" xfId="0" applyFont="1" applyFill="1" applyBorder="1" applyAlignment="1" applyProtection="1">
      <alignment horizontal="center" vertical="center" textRotation="255"/>
      <protection locked="0"/>
    </xf>
    <xf numFmtId="0" fontId="39" fillId="4" borderId="95" xfId="0" applyFont="1" applyFill="1" applyBorder="1" applyAlignment="1" applyProtection="1">
      <alignment horizontal="center" vertical="center" textRotation="255"/>
      <protection locked="0"/>
    </xf>
    <xf numFmtId="0" fontId="0" fillId="4" borderId="55"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22" fillId="4" borderId="55"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15" fillId="4" borderId="56"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5" fillId="4" borderId="61" xfId="0" applyFont="1"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4" borderId="11" xfId="0"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20" fontId="26" fillId="4" borderId="28" xfId="0" applyNumberFormat="1" applyFont="1" applyFill="1" applyBorder="1" applyAlignment="1" applyProtection="1">
      <alignment horizontal="right" vertical="center"/>
      <protection locked="0"/>
    </xf>
    <xf numFmtId="20" fontId="26" fillId="4" borderId="0" xfId="0" applyNumberFormat="1" applyFont="1" applyFill="1" applyBorder="1" applyAlignment="1" applyProtection="1">
      <alignment horizontal="right" vertical="center"/>
      <protection locked="0"/>
    </xf>
    <xf numFmtId="20" fontId="26" fillId="4" borderId="6" xfId="0" applyNumberFormat="1" applyFont="1" applyFill="1" applyBorder="1" applyAlignment="1" applyProtection="1">
      <alignment horizontal="right" vertical="center"/>
      <protection locked="0"/>
    </xf>
    <xf numFmtId="20" fontId="26" fillId="4" borderId="7" xfId="0" applyNumberFormat="1" applyFont="1" applyFill="1" applyBorder="1" applyAlignment="1" applyProtection="1">
      <alignment horizontal="right" vertical="center"/>
      <protection locked="0"/>
    </xf>
    <xf numFmtId="0" fontId="26" fillId="4" borderId="0"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20" fontId="27" fillId="4" borderId="0" xfId="0" applyNumberFormat="1" applyFont="1" applyFill="1" applyBorder="1" applyAlignment="1" applyProtection="1">
      <alignment horizontal="left" vertical="center"/>
      <protection locked="0"/>
    </xf>
    <xf numFmtId="20" fontId="27" fillId="4" borderId="37" xfId="0" applyNumberFormat="1" applyFont="1" applyFill="1" applyBorder="1" applyAlignment="1" applyProtection="1">
      <alignment horizontal="left" vertical="center"/>
      <protection locked="0"/>
    </xf>
    <xf numFmtId="20" fontId="27" fillId="4" borderId="7" xfId="0" applyNumberFormat="1" applyFont="1" applyFill="1" applyBorder="1" applyAlignment="1" applyProtection="1">
      <alignment horizontal="left" vertical="center"/>
      <protection locked="0"/>
    </xf>
    <xf numFmtId="20" fontId="27" fillId="4" borderId="8" xfId="0" applyNumberFormat="1" applyFont="1" applyFill="1" applyBorder="1" applyAlignment="1" applyProtection="1">
      <alignment horizontal="left" vertical="center"/>
      <protection locked="0"/>
    </xf>
    <xf numFmtId="0" fontId="11" fillId="4" borderId="27" xfId="0" applyFont="1" applyFill="1" applyBorder="1" applyAlignment="1" applyProtection="1">
      <alignment horizontal="center" vertical="center" wrapText="1"/>
      <protection locked="0"/>
    </xf>
    <xf numFmtId="0" fontId="11" fillId="4" borderId="18"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center" vertical="center" wrapText="1"/>
      <protection locked="0"/>
    </xf>
    <xf numFmtId="0" fontId="11" fillId="4" borderId="19"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0" fillId="4" borderId="69" xfId="0" applyFill="1" applyBorder="1" applyAlignment="1" applyProtection="1">
      <alignment horizontal="center" vertical="center"/>
      <protection locked="0"/>
    </xf>
    <xf numFmtId="0" fontId="0" fillId="4" borderId="28" xfId="0" applyFill="1" applyBorder="1" applyAlignment="1" applyProtection="1">
      <alignment horizontal="center" vertical="center" wrapText="1"/>
      <protection locked="0"/>
    </xf>
    <xf numFmtId="0" fontId="15" fillId="4" borderId="28"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29"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wrapText="1"/>
      <protection locked="0"/>
    </xf>
    <xf numFmtId="0" fontId="15" fillId="4" borderId="27"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center" vertical="center" wrapText="1"/>
      <protection locked="0"/>
    </xf>
    <xf numFmtId="0" fontId="15" fillId="4" borderId="10" xfId="0" applyNumberFormat="1" applyFont="1" applyFill="1" applyBorder="1" applyAlignment="1" applyProtection="1">
      <alignment horizontal="center" vertical="center"/>
      <protection locked="0"/>
    </xf>
    <xf numFmtId="0" fontId="15" fillId="4" borderId="67" xfId="0" applyNumberFormat="1" applyFont="1" applyFill="1" applyBorder="1" applyAlignment="1" applyProtection="1">
      <alignment horizontal="center" vertical="center"/>
      <protection locked="0"/>
    </xf>
    <xf numFmtId="0" fontId="15" fillId="4" borderId="10" xfId="0" applyNumberFormat="1" applyFont="1" applyFill="1" applyBorder="1" applyAlignment="1" applyProtection="1">
      <alignment horizontal="center" vertical="center" wrapText="1"/>
      <protection locked="0"/>
    </xf>
    <xf numFmtId="0" fontId="15" fillId="4" borderId="67" xfId="0" applyNumberFormat="1"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center" vertical="center" wrapText="1"/>
      <protection locked="0"/>
    </xf>
    <xf numFmtId="0" fontId="15" fillId="4" borderId="22" xfId="0" applyNumberFormat="1" applyFont="1" applyFill="1" applyBorder="1" applyAlignment="1" applyProtection="1">
      <alignment horizontal="center" vertical="center"/>
      <protection locked="0"/>
    </xf>
    <xf numFmtId="0" fontId="15" fillId="4" borderId="19" xfId="0" applyNumberFormat="1"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5" fillId="4" borderId="30"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7" fillId="4" borderId="15" xfId="0" applyFont="1" applyFill="1" applyBorder="1" applyAlignment="1" applyProtection="1">
      <alignment horizontal="center" vertical="center"/>
      <protection locked="0"/>
    </xf>
    <xf numFmtId="0" fontId="27" fillId="4" borderId="56" xfId="0" applyFont="1" applyFill="1" applyBorder="1" applyAlignment="1" applyProtection="1">
      <alignment horizontal="center" vertical="center"/>
      <protection locked="0"/>
    </xf>
    <xf numFmtId="0" fontId="27" fillId="4" borderId="0" xfId="0" applyFont="1" applyFill="1" applyBorder="1" applyAlignment="1" applyProtection="1">
      <alignment horizontal="right" vertical="center"/>
      <protection locked="0"/>
    </xf>
    <xf numFmtId="0" fontId="27" fillId="4" borderId="28" xfId="0" applyFont="1" applyFill="1" applyBorder="1" applyAlignment="1" applyProtection="1">
      <alignment horizontal="right" vertical="center"/>
      <protection locked="0"/>
    </xf>
    <xf numFmtId="0" fontId="27" fillId="4" borderId="37" xfId="0" applyFont="1" applyFill="1" applyBorder="1" applyAlignment="1" applyProtection="1">
      <alignment horizontal="left" vertical="center"/>
      <protection locked="0"/>
    </xf>
    <xf numFmtId="0" fontId="27" fillId="4" borderId="0" xfId="0" applyFont="1" applyFill="1" applyBorder="1" applyAlignment="1" applyProtection="1">
      <alignment horizontal="left" vertical="center"/>
      <protection locked="0"/>
    </xf>
    <xf numFmtId="0" fontId="11" fillId="4" borderId="27" xfId="0" applyFont="1" applyFill="1" applyBorder="1" applyAlignment="1" applyProtection="1">
      <alignment horizontal="center" vertical="center" wrapText="1" shrinkToFit="1"/>
      <protection locked="0"/>
    </xf>
    <xf numFmtId="0" fontId="11" fillId="4" borderId="18" xfId="0" applyFont="1" applyFill="1" applyBorder="1" applyAlignment="1" applyProtection="1">
      <alignment horizontal="center" vertical="center" wrapText="1" shrinkToFit="1"/>
      <protection locked="0"/>
    </xf>
    <xf numFmtId="0" fontId="11" fillId="4" borderId="22" xfId="0" applyFont="1" applyFill="1" applyBorder="1" applyAlignment="1" applyProtection="1">
      <alignment horizontal="center" vertical="center" wrapText="1" shrinkToFit="1"/>
      <protection locked="0"/>
    </xf>
    <xf numFmtId="0" fontId="11" fillId="4" borderId="19" xfId="0" applyFont="1" applyFill="1" applyBorder="1" applyAlignment="1" applyProtection="1">
      <alignment horizontal="center" vertical="center" wrapText="1" shrinkToFit="1"/>
      <protection locked="0"/>
    </xf>
    <xf numFmtId="0" fontId="15" fillId="4" borderId="28" xfId="0" applyFont="1" applyFill="1" applyBorder="1" applyAlignment="1" applyProtection="1">
      <alignment horizontal="left" vertical="center"/>
      <protection locked="0"/>
    </xf>
    <xf numFmtId="0" fontId="15" fillId="4" borderId="0" xfId="0" applyFont="1" applyFill="1" applyBorder="1" applyAlignment="1" applyProtection="1">
      <alignment horizontal="left" vertical="center"/>
      <protection locked="0"/>
    </xf>
    <xf numFmtId="0" fontId="15" fillId="4" borderId="29" xfId="0" applyFont="1" applyFill="1" applyBorder="1" applyAlignment="1" applyProtection="1">
      <alignment horizontal="left" vertical="center"/>
      <protection locked="0"/>
    </xf>
    <xf numFmtId="0" fontId="15" fillId="4" borderId="68" xfId="0" applyNumberFormat="1" applyFont="1" applyFill="1" applyBorder="1" applyAlignment="1" applyProtection="1">
      <alignment horizontal="center" vertical="center"/>
      <protection locked="0"/>
    </xf>
    <xf numFmtId="0" fontId="15" fillId="4" borderId="22" xfId="0" applyNumberFormat="1"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26"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15" fillId="4" borderId="30" xfId="0" applyFont="1" applyFill="1" applyBorder="1" applyAlignment="1" applyProtection="1">
      <alignment vertical="center"/>
      <protection locked="0"/>
    </xf>
    <xf numFmtId="0" fontId="0" fillId="4" borderId="21"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8" xfId="0" applyNumberFormat="1" applyFill="1" applyBorder="1" applyAlignment="1" applyProtection="1">
      <alignment horizontal="center" vertical="center"/>
      <protection locked="0"/>
    </xf>
    <xf numFmtId="0" fontId="0" fillId="4" borderId="0" xfId="0" applyNumberFormat="1" applyFill="1" applyBorder="1" applyAlignment="1" applyProtection="1">
      <alignment horizontal="center" vertical="center"/>
      <protection locked="0"/>
    </xf>
    <xf numFmtId="0" fontId="0" fillId="4" borderId="29" xfId="0" applyNumberFormat="1" applyFill="1" applyBorder="1" applyAlignment="1" applyProtection="1">
      <alignment horizontal="center" vertical="center"/>
      <protection locked="0"/>
    </xf>
    <xf numFmtId="0" fontId="0" fillId="4" borderId="33" xfId="0" applyNumberFormat="1" applyFill="1" applyBorder="1" applyAlignment="1" applyProtection="1">
      <alignment horizontal="center" vertical="center"/>
      <protection locked="0"/>
    </xf>
    <xf numFmtId="0" fontId="0" fillId="4" borderId="34" xfId="0" applyNumberFormat="1" applyFill="1" applyBorder="1" applyAlignment="1" applyProtection="1">
      <alignment horizontal="center" vertical="center"/>
      <protection locked="0"/>
    </xf>
    <xf numFmtId="0" fontId="0" fillId="4" borderId="36" xfId="0" applyNumberFormat="1" applyFill="1" applyBorder="1" applyAlignment="1" applyProtection="1">
      <alignment horizontal="center" vertical="center"/>
      <protection locked="0"/>
    </xf>
    <xf numFmtId="0" fontId="15" fillId="4" borderId="33" xfId="0" applyFont="1" applyFill="1" applyBorder="1" applyAlignment="1" applyProtection="1">
      <alignment horizontal="left" vertical="center"/>
      <protection locked="0"/>
    </xf>
    <xf numFmtId="0" fontId="15" fillId="4" borderId="34" xfId="0" applyFont="1" applyFill="1" applyBorder="1" applyAlignment="1" applyProtection="1">
      <alignment horizontal="left" vertical="center"/>
      <protection locked="0"/>
    </xf>
    <xf numFmtId="0" fontId="15" fillId="4" borderId="36" xfId="0" applyFont="1" applyFill="1" applyBorder="1" applyAlignment="1" applyProtection="1">
      <alignment horizontal="left" vertical="center"/>
      <protection locked="0"/>
    </xf>
    <xf numFmtId="0" fontId="15" fillId="4" borderId="32" xfId="0" applyNumberFormat="1" applyFont="1" applyFill="1" applyBorder="1" applyAlignment="1" applyProtection="1">
      <alignment horizontal="center" vertical="center"/>
      <protection locked="0"/>
    </xf>
    <xf numFmtId="0" fontId="0" fillId="4" borderId="23" xfId="0" applyNumberFormat="1" applyFill="1" applyBorder="1" applyAlignment="1" applyProtection="1">
      <alignment horizontal="center" vertical="center"/>
      <protection locked="0"/>
    </xf>
    <xf numFmtId="0" fontId="0" fillId="4" borderId="2" xfId="0" applyNumberFormat="1" applyFill="1" applyBorder="1" applyAlignment="1" applyProtection="1">
      <alignment horizontal="center" vertical="center"/>
      <protection locked="0"/>
    </xf>
    <xf numFmtId="0" fontId="0" fillId="4" borderId="26" xfId="0" applyNumberFormat="1" applyFill="1" applyBorder="1" applyAlignment="1" applyProtection="1">
      <alignment horizontal="center" vertical="center"/>
      <protection locked="0"/>
    </xf>
    <xf numFmtId="0" fontId="11" fillId="4" borderId="31" xfId="0" applyFont="1" applyFill="1" applyBorder="1" applyAlignment="1" applyProtection="1">
      <alignment horizontal="center" vertical="center" wrapText="1"/>
      <protection locked="0"/>
    </xf>
    <xf numFmtId="0" fontId="0" fillId="4" borderId="11" xfId="0" applyNumberFormat="1" applyFill="1" applyBorder="1" applyAlignment="1" applyProtection="1">
      <alignment horizontal="center" vertical="center"/>
      <protection locked="0"/>
    </xf>
    <xf numFmtId="0" fontId="0" fillId="4" borderId="15" xfId="0" applyNumberFormat="1" applyFill="1" applyBorder="1" applyAlignment="1" applyProtection="1">
      <alignment horizontal="center" vertical="center"/>
      <protection locked="0"/>
    </xf>
    <xf numFmtId="0" fontId="0" fillId="4" borderId="56" xfId="0" applyNumberFormat="1" applyFill="1" applyBorder="1" applyAlignment="1" applyProtection="1">
      <alignment horizontal="center" vertical="center"/>
      <protection locked="0"/>
    </xf>
    <xf numFmtId="0" fontId="15" fillId="4" borderId="24" xfId="0" applyNumberFormat="1" applyFont="1" applyFill="1" applyBorder="1" applyAlignment="1" applyProtection="1">
      <alignment horizontal="center" vertical="center"/>
      <protection locked="0"/>
    </xf>
    <xf numFmtId="0" fontId="26" fillId="4" borderId="23"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6" fillId="4" borderId="28" xfId="0" applyNumberFormat="1" applyFont="1" applyFill="1" applyBorder="1" applyAlignment="1" applyProtection="1">
      <alignment horizontal="center" vertical="center"/>
      <protection locked="0"/>
    </xf>
    <xf numFmtId="0" fontId="26" fillId="4" borderId="0" xfId="0" applyNumberFormat="1" applyFont="1" applyFill="1" applyBorder="1" applyAlignment="1" applyProtection="1">
      <alignment horizontal="center" vertical="center"/>
      <protection locked="0"/>
    </xf>
    <xf numFmtId="0" fontId="26" fillId="4" borderId="29" xfId="0" applyNumberFormat="1" applyFont="1" applyFill="1" applyBorder="1" applyAlignment="1" applyProtection="1">
      <alignment horizontal="center" vertical="center"/>
      <protection locked="0"/>
    </xf>
    <xf numFmtId="0" fontId="26" fillId="4" borderId="6" xfId="0" applyNumberFormat="1" applyFont="1" applyFill="1" applyBorder="1" applyAlignment="1" applyProtection="1">
      <alignment horizontal="center" vertical="center"/>
      <protection locked="0"/>
    </xf>
    <xf numFmtId="0" fontId="26" fillId="4" borderId="7" xfId="0" applyNumberFormat="1" applyFont="1" applyFill="1" applyBorder="1" applyAlignment="1" applyProtection="1">
      <alignment horizontal="center" vertical="center"/>
      <protection locked="0"/>
    </xf>
    <xf numFmtId="0" fontId="26" fillId="4" borderId="30" xfId="0" applyNumberFormat="1" applyFont="1" applyFill="1" applyBorder="1" applyAlignment="1" applyProtection="1">
      <alignment horizontal="center" vertical="center"/>
      <protection locked="0"/>
    </xf>
    <xf numFmtId="0" fontId="15" fillId="4" borderId="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30" xfId="0" applyFont="1" applyFill="1" applyBorder="1" applyAlignment="1" applyProtection="1">
      <alignment horizontal="left" vertical="center"/>
      <protection locked="0"/>
    </xf>
    <xf numFmtId="0" fontId="27" fillId="4" borderId="33" xfId="0" applyNumberFormat="1" applyFont="1" applyFill="1" applyBorder="1" applyAlignment="1" applyProtection="1">
      <alignment horizontal="center" vertical="center"/>
      <protection locked="0"/>
    </xf>
    <xf numFmtId="0" fontId="27" fillId="4" borderId="34" xfId="0" applyNumberFormat="1" applyFont="1" applyFill="1" applyBorder="1" applyAlignment="1" applyProtection="1">
      <alignment horizontal="center" vertical="center"/>
      <protection locked="0"/>
    </xf>
    <xf numFmtId="0" fontId="27" fillId="4" borderId="36" xfId="0" applyNumberFormat="1" applyFont="1" applyFill="1" applyBorder="1" applyAlignment="1" applyProtection="1">
      <alignment horizontal="center" vertical="center"/>
      <protection locked="0"/>
    </xf>
    <xf numFmtId="0" fontId="27" fillId="4" borderId="23" xfId="0" applyNumberFormat="1" applyFont="1" applyFill="1" applyBorder="1" applyAlignment="1" applyProtection="1">
      <alignment horizontal="center" vertical="center"/>
      <protection locked="0"/>
    </xf>
    <xf numFmtId="0" fontId="27" fillId="4" borderId="2" xfId="0" applyNumberFormat="1" applyFont="1" applyFill="1" applyBorder="1" applyAlignment="1" applyProtection="1">
      <alignment horizontal="center" vertical="center"/>
      <protection locked="0"/>
    </xf>
    <xf numFmtId="0" fontId="27" fillId="4" borderId="26" xfId="0" applyNumberFormat="1"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27" fillId="4" borderId="28" xfId="0" applyNumberFormat="1" applyFont="1" applyFill="1" applyBorder="1" applyAlignment="1" applyProtection="1">
      <alignment horizontal="center" vertical="center"/>
      <protection locked="0"/>
    </xf>
    <xf numFmtId="0" fontId="27" fillId="4" borderId="0" xfId="0" applyNumberFormat="1" applyFont="1" applyFill="1" applyBorder="1" applyAlignment="1" applyProtection="1">
      <alignment horizontal="center" vertical="center"/>
      <protection locked="0"/>
    </xf>
    <xf numFmtId="0" fontId="27" fillId="4" borderId="29" xfId="0" applyNumberFormat="1"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27" fillId="4" borderId="23" xfId="0" applyFont="1" applyFill="1" applyBorder="1" applyAlignment="1" applyProtection="1">
      <alignment horizontal="center" vertical="center"/>
      <protection locked="0"/>
    </xf>
    <xf numFmtId="0" fontId="15" fillId="4" borderId="28" xfId="0" applyFont="1" applyFill="1" applyBorder="1" applyAlignment="1" applyProtection="1">
      <alignment horizontal="left" vertical="center" wrapText="1"/>
      <protection locked="0"/>
    </xf>
    <xf numFmtId="0" fontId="15" fillId="4" borderId="23"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protection locked="0"/>
    </xf>
    <xf numFmtId="0" fontId="15" fillId="4" borderId="26" xfId="0" applyFont="1" applyFill="1" applyBorder="1" applyAlignment="1" applyProtection="1">
      <alignment horizontal="left" vertical="center"/>
      <protection locked="0"/>
    </xf>
    <xf numFmtId="0" fontId="27" fillId="4" borderId="6" xfId="0" applyNumberFormat="1" applyFont="1" applyFill="1" applyBorder="1" applyAlignment="1" applyProtection="1">
      <alignment horizontal="center" vertical="center"/>
      <protection locked="0"/>
    </xf>
    <xf numFmtId="0" fontId="27" fillId="4" borderId="7" xfId="0" applyNumberFormat="1" applyFont="1" applyFill="1" applyBorder="1" applyAlignment="1" applyProtection="1">
      <alignment horizontal="center" vertical="center"/>
      <protection locked="0"/>
    </xf>
    <xf numFmtId="0" fontId="27" fillId="4" borderId="30" xfId="0" applyNumberFormat="1" applyFont="1" applyFill="1" applyBorder="1" applyAlignment="1" applyProtection="1">
      <alignment horizontal="center" vertical="center"/>
      <protection locked="0"/>
    </xf>
    <xf numFmtId="0" fontId="15" fillId="4" borderId="0" xfId="0" applyFont="1" applyFill="1" applyBorder="1" applyAlignment="1" applyProtection="1">
      <alignment horizontal="left" vertical="center" wrapText="1"/>
      <protection locked="0"/>
    </xf>
    <xf numFmtId="0" fontId="15" fillId="4" borderId="29" xfId="0" applyFont="1" applyFill="1" applyBorder="1" applyAlignment="1" applyProtection="1">
      <alignment horizontal="left" vertical="center" wrapText="1"/>
      <protection locked="0"/>
    </xf>
    <xf numFmtId="0" fontId="27" fillId="4" borderId="11" xfId="0" applyNumberFormat="1" applyFont="1" applyFill="1" applyBorder="1" applyAlignment="1" applyProtection="1">
      <alignment horizontal="center" vertical="center"/>
      <protection locked="0"/>
    </xf>
    <xf numFmtId="0" fontId="27" fillId="4" borderId="15" xfId="0" applyNumberFormat="1" applyFont="1" applyFill="1" applyBorder="1" applyAlignment="1" applyProtection="1">
      <alignment horizontal="center" vertical="center"/>
      <protection locked="0"/>
    </xf>
    <xf numFmtId="0" fontId="27" fillId="4" borderId="56" xfId="0" applyNumberFormat="1" applyFont="1" applyFill="1" applyBorder="1" applyAlignment="1" applyProtection="1">
      <alignment horizontal="center" vertical="center"/>
      <protection locked="0"/>
    </xf>
    <xf numFmtId="0" fontId="15" fillId="4" borderId="28"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15" fillId="4" borderId="29" xfId="0" applyFont="1" applyFill="1" applyBorder="1" applyAlignment="1" applyProtection="1">
      <alignment horizontal="center" vertical="center" wrapText="1"/>
      <protection locked="0"/>
    </xf>
    <xf numFmtId="0" fontId="0" fillId="4" borderId="10"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2" fillId="4" borderId="10" xfId="0" applyNumberFormat="1" applyFont="1" applyFill="1" applyBorder="1" applyAlignment="1" applyProtection="1">
      <alignment horizontal="center" vertical="center"/>
      <protection locked="0"/>
    </xf>
    <xf numFmtId="0" fontId="2" fillId="4" borderId="22" xfId="0" applyNumberFormat="1" applyFont="1" applyFill="1" applyBorder="1" applyAlignment="1" applyProtection="1">
      <alignment horizontal="center" vertical="center"/>
      <protection locked="0"/>
    </xf>
    <xf numFmtId="0" fontId="25" fillId="4" borderId="68" xfId="0" applyNumberFormat="1" applyFont="1" applyFill="1" applyBorder="1" applyAlignment="1" applyProtection="1">
      <alignment horizontal="center" vertical="center"/>
      <protection locked="0"/>
    </xf>
    <xf numFmtId="0" fontId="25" fillId="4" borderId="19" xfId="0" applyNumberFormat="1" applyFont="1" applyFill="1" applyBorder="1" applyAlignment="1" applyProtection="1">
      <alignment horizontal="center" vertical="center"/>
      <protection locked="0"/>
    </xf>
    <xf numFmtId="0" fontId="0" fillId="4" borderId="96" xfId="0" applyFill="1" applyBorder="1" applyAlignment="1" applyProtection="1">
      <alignment horizontal="center" vertical="center"/>
      <protection locked="0"/>
    </xf>
    <xf numFmtId="0" fontId="0" fillId="4" borderId="21"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protection locked="0"/>
    </xf>
    <xf numFmtId="0" fontId="2" fillId="4" borderId="24" xfId="0" applyNumberFormat="1" applyFont="1" applyFill="1" applyBorder="1" applyAlignment="1" applyProtection="1">
      <alignment horizontal="center" vertical="center"/>
      <protection locked="0"/>
    </xf>
    <xf numFmtId="0" fontId="2" fillId="4" borderId="67" xfId="0" applyNumberFormat="1" applyFont="1" applyFill="1" applyBorder="1" applyAlignment="1" applyProtection="1">
      <alignment horizontal="center" vertical="center"/>
      <protection locked="0"/>
    </xf>
    <xf numFmtId="0" fontId="11" fillId="4" borderId="27"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22" xfId="0" applyFont="1" applyFill="1" applyBorder="1" applyAlignment="1" applyProtection="1">
      <alignment horizontal="left" vertical="center" wrapText="1"/>
      <protection locked="0"/>
    </xf>
    <xf numFmtId="0" fontId="11" fillId="4" borderId="19" xfId="0" applyFont="1" applyFill="1" applyBorder="1" applyAlignment="1" applyProtection="1">
      <alignment horizontal="left" vertical="center" wrapText="1"/>
      <protection locked="0"/>
    </xf>
    <xf numFmtId="0" fontId="25" fillId="4" borderId="86" xfId="0" applyNumberFormat="1" applyFont="1" applyFill="1" applyBorder="1" applyAlignment="1" applyProtection="1">
      <alignment horizontal="center" vertical="center"/>
      <protection locked="0"/>
    </xf>
    <xf numFmtId="0" fontId="0" fillId="4" borderId="85" xfId="0" applyFill="1" applyBorder="1" applyAlignment="1" applyProtection="1">
      <alignment horizontal="center" vertical="center" wrapText="1"/>
      <protection locked="0"/>
    </xf>
    <xf numFmtId="0" fontId="0" fillId="4" borderId="86" xfId="0" applyFill="1" applyBorder="1" applyAlignment="1" applyProtection="1">
      <alignment horizontal="center" vertical="center" wrapText="1"/>
      <protection locked="0"/>
    </xf>
    <xf numFmtId="0" fontId="0" fillId="4" borderId="86" xfId="0" applyFill="1" applyBorder="1" applyAlignment="1" applyProtection="1">
      <alignment horizontal="center" vertical="center"/>
      <protection locked="0"/>
    </xf>
    <xf numFmtId="0" fontId="0" fillId="4" borderId="85" xfId="0" applyFill="1" applyBorder="1" applyAlignment="1" applyProtection="1">
      <alignment horizontal="center" vertical="center"/>
      <protection locked="0"/>
    </xf>
    <xf numFmtId="0" fontId="15" fillId="4" borderId="86" xfId="0" applyFont="1" applyFill="1" applyBorder="1" applyAlignment="1" applyProtection="1">
      <alignment horizontal="center" vertical="center"/>
      <protection locked="0"/>
    </xf>
    <xf numFmtId="0" fontId="27" fillId="4" borderId="96" xfId="0" applyNumberFormat="1" applyFont="1" applyFill="1" applyBorder="1" applyAlignment="1" applyProtection="1">
      <alignment horizontal="center" vertical="center"/>
      <protection locked="0"/>
    </xf>
    <xf numFmtId="0" fontId="27" fillId="4" borderId="97" xfId="0" applyNumberFormat="1" applyFont="1" applyFill="1" applyBorder="1" applyAlignment="1" applyProtection="1">
      <alignment horizontal="center" vertical="center"/>
      <protection locked="0"/>
    </xf>
    <xf numFmtId="0" fontId="27" fillId="4" borderId="95" xfId="0" applyNumberFormat="1" applyFont="1" applyFill="1" applyBorder="1" applyAlignment="1" applyProtection="1">
      <alignment horizontal="center" vertical="center"/>
      <protection locked="0"/>
    </xf>
    <xf numFmtId="0" fontId="15" fillId="4" borderId="96" xfId="0" applyFont="1" applyFill="1" applyBorder="1" applyAlignment="1" applyProtection="1">
      <alignment horizontal="left" vertical="center"/>
      <protection locked="0"/>
    </xf>
    <xf numFmtId="0" fontId="15" fillId="4" borderId="97" xfId="0" applyFont="1" applyFill="1" applyBorder="1" applyAlignment="1" applyProtection="1">
      <alignment horizontal="left" vertical="center"/>
      <protection locked="0"/>
    </xf>
    <xf numFmtId="0" fontId="15" fillId="4" borderId="95" xfId="0" applyFont="1" applyFill="1" applyBorder="1" applyAlignment="1" applyProtection="1">
      <alignment horizontal="left" vertical="center"/>
      <protection locked="0"/>
    </xf>
    <xf numFmtId="0" fontId="0" fillId="4" borderId="70" xfId="0" applyFill="1" applyBorder="1" applyAlignment="1" applyProtection="1">
      <alignment horizontal="center" vertical="center" wrapText="1"/>
      <protection locked="0"/>
    </xf>
    <xf numFmtId="0" fontId="0" fillId="4" borderId="70"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11" fillId="4" borderId="85" xfId="0" applyFont="1" applyFill="1" applyBorder="1" applyAlignment="1" applyProtection="1">
      <alignment horizontal="center" vertical="center" wrapText="1"/>
      <protection locked="0"/>
    </xf>
    <xf numFmtId="0" fontId="11" fillId="4" borderId="86" xfId="0" applyFont="1" applyFill="1" applyBorder="1" applyAlignment="1" applyProtection="1">
      <alignment horizontal="center" vertical="center" wrapText="1"/>
      <protection locked="0"/>
    </xf>
    <xf numFmtId="0" fontId="0" fillId="4" borderId="26" xfId="0" applyFill="1" applyBorder="1" applyAlignment="1" applyProtection="1">
      <alignment horizontal="center" vertical="center"/>
      <protection locked="0"/>
    </xf>
    <xf numFmtId="0" fontId="0" fillId="4" borderId="71"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26" fillId="4" borderId="28" xfId="0" applyFont="1" applyFill="1" applyBorder="1" applyAlignment="1" applyProtection="1">
      <alignment horizontal="center" vertical="center"/>
      <protection locked="0"/>
    </xf>
    <xf numFmtId="0" fontId="0" fillId="4" borderId="22" xfId="0" applyNumberFormat="1" applyFont="1" applyFill="1" applyBorder="1" applyAlignment="1" applyProtection="1">
      <alignment horizontal="center" vertical="center"/>
      <protection locked="0"/>
    </xf>
    <xf numFmtId="0" fontId="0" fillId="4" borderId="22"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41" fillId="4" borderId="6" xfId="0" applyFont="1" applyFill="1" applyBorder="1" applyAlignment="1" applyProtection="1">
      <alignment horizontal="center" vertical="center"/>
      <protection locked="0"/>
    </xf>
    <xf numFmtId="0" fontId="41" fillId="4" borderId="7" xfId="0" applyFont="1" applyFill="1" applyBorder="1" applyAlignment="1" applyProtection="1">
      <alignment horizontal="center" vertical="center"/>
      <protection locked="0"/>
    </xf>
    <xf numFmtId="0" fontId="41" fillId="4" borderId="30"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top" wrapText="1"/>
      <protection locked="0"/>
    </xf>
    <xf numFmtId="0" fontId="11" fillId="4" borderId="2" xfId="0" applyFont="1" applyFill="1" applyBorder="1" applyAlignment="1" applyProtection="1">
      <alignment horizontal="center" vertical="top"/>
      <protection locked="0"/>
    </xf>
    <xf numFmtId="0" fontId="11" fillId="4" borderId="26" xfId="0" applyFont="1" applyFill="1" applyBorder="1" applyAlignment="1" applyProtection="1">
      <alignment horizontal="center" vertical="top"/>
      <protection locked="0"/>
    </xf>
    <xf numFmtId="0" fontId="11" fillId="4" borderId="28" xfId="0" applyFont="1" applyFill="1" applyBorder="1" applyAlignment="1" applyProtection="1">
      <alignment horizontal="center" vertical="top"/>
      <protection locked="0"/>
    </xf>
    <xf numFmtId="0" fontId="11" fillId="4" borderId="0" xfId="0" applyFont="1" applyFill="1" applyBorder="1" applyAlignment="1" applyProtection="1">
      <alignment horizontal="center" vertical="top"/>
      <protection locked="0"/>
    </xf>
    <xf numFmtId="0" fontId="11" fillId="4" borderId="29" xfId="0" applyFont="1" applyFill="1" applyBorder="1" applyAlignment="1" applyProtection="1">
      <alignment horizontal="center" vertical="top"/>
      <protection locked="0"/>
    </xf>
    <xf numFmtId="0" fontId="0" fillId="4" borderId="29" xfId="0" applyFill="1" applyBorder="1" applyAlignment="1" applyProtection="1">
      <alignment horizontal="center" vertical="center" wrapText="1"/>
      <protection locked="0"/>
    </xf>
    <xf numFmtId="0" fontId="42" fillId="4" borderId="22" xfId="0" applyFont="1" applyFill="1" applyBorder="1" applyAlignment="1" applyProtection="1">
      <alignment horizontal="left" vertical="top" wrapText="1"/>
      <protection locked="0"/>
    </xf>
    <xf numFmtId="0" fontId="13" fillId="4" borderId="22" xfId="0" applyFont="1" applyFill="1" applyBorder="1" applyAlignment="1" applyProtection="1">
      <alignment horizontal="left" vertical="top" wrapText="1"/>
      <protection locked="0"/>
    </xf>
    <xf numFmtId="0" fontId="13" fillId="4" borderId="19" xfId="0" applyFont="1" applyFill="1" applyBorder="1" applyAlignment="1" applyProtection="1">
      <alignment horizontal="left" vertical="top" wrapText="1"/>
      <protection locked="0"/>
    </xf>
    <xf numFmtId="0" fontId="26" fillId="4" borderId="28" xfId="0" applyFont="1" applyFill="1" applyBorder="1" applyAlignment="1" applyProtection="1">
      <alignment horizontal="left" vertical="top" wrapText="1"/>
      <protection locked="0"/>
    </xf>
    <xf numFmtId="0" fontId="27" fillId="4" borderId="0" xfId="0" applyFont="1" applyFill="1" applyBorder="1" applyAlignment="1" applyProtection="1">
      <alignment horizontal="left" vertical="top" wrapText="1"/>
      <protection locked="0"/>
    </xf>
    <xf numFmtId="0" fontId="27" fillId="4" borderId="29" xfId="0" applyFont="1" applyFill="1" applyBorder="1" applyAlignment="1" applyProtection="1">
      <alignment horizontal="left" vertical="top" wrapText="1"/>
      <protection locked="0"/>
    </xf>
    <xf numFmtId="0" fontId="15" fillId="4" borderId="23" xfId="0" applyFont="1" applyFill="1" applyBorder="1" applyAlignment="1" applyProtection="1">
      <alignment horizontal="center" vertical="top" wrapText="1"/>
      <protection locked="0"/>
    </xf>
    <xf numFmtId="0" fontId="15" fillId="4" borderId="2" xfId="0" applyFont="1" applyFill="1" applyBorder="1" applyAlignment="1" applyProtection="1">
      <alignment horizontal="center" vertical="top" wrapText="1"/>
      <protection locked="0"/>
    </xf>
    <xf numFmtId="0" fontId="15" fillId="4" borderId="26" xfId="0" applyFont="1" applyFill="1" applyBorder="1" applyAlignment="1" applyProtection="1">
      <alignment horizontal="center" vertical="top" wrapText="1"/>
      <protection locked="0"/>
    </xf>
    <xf numFmtId="0" fontId="15" fillId="4" borderId="28" xfId="0" applyFont="1" applyFill="1" applyBorder="1" applyAlignment="1" applyProtection="1">
      <alignment horizontal="center" vertical="top" wrapText="1"/>
      <protection locked="0"/>
    </xf>
    <xf numFmtId="0" fontId="15" fillId="4" borderId="0" xfId="0" applyFont="1" applyFill="1" applyBorder="1" applyAlignment="1" applyProtection="1">
      <alignment horizontal="center" vertical="top" wrapText="1"/>
      <protection locked="0"/>
    </xf>
    <xf numFmtId="0" fontId="15" fillId="4" borderId="29" xfId="0" applyFont="1" applyFill="1" applyBorder="1" applyAlignment="1" applyProtection="1">
      <alignment horizontal="center" vertical="top" wrapText="1"/>
      <protection locked="0"/>
    </xf>
    <xf numFmtId="0" fontId="0" fillId="4" borderId="26" xfId="0" applyFill="1" applyBorder="1" applyAlignment="1" applyProtection="1">
      <alignment horizontal="center" vertical="center" wrapText="1"/>
      <protection locked="0"/>
    </xf>
    <xf numFmtId="0" fontId="26" fillId="4" borderId="23" xfId="0" applyFont="1" applyFill="1" applyBorder="1" applyAlignment="1" applyProtection="1">
      <alignment horizontal="left" vertical="top" wrapText="1"/>
      <protection locked="0"/>
    </xf>
    <xf numFmtId="0" fontId="27" fillId="4" borderId="2" xfId="0" applyFont="1" applyFill="1" applyBorder="1" applyAlignment="1" applyProtection="1">
      <alignment horizontal="left" vertical="top" wrapText="1"/>
      <protection locked="0"/>
    </xf>
    <xf numFmtId="0" fontId="27" fillId="4" borderId="26" xfId="0" applyFont="1" applyFill="1" applyBorder="1" applyAlignment="1" applyProtection="1">
      <alignment horizontal="left" vertical="top" wrapText="1"/>
      <protection locked="0"/>
    </xf>
    <xf numFmtId="0" fontId="28" fillId="4" borderId="22" xfId="0" applyNumberFormat="1" applyFont="1" applyFill="1" applyBorder="1" applyAlignment="1" applyProtection="1">
      <alignment horizontal="center" vertical="center"/>
      <protection locked="0"/>
    </xf>
    <xf numFmtId="0" fontId="28" fillId="4" borderId="67" xfId="0" applyNumberFormat="1" applyFont="1" applyFill="1" applyBorder="1" applyAlignment="1" applyProtection="1">
      <alignment horizontal="center" vertical="center"/>
      <protection locked="0"/>
    </xf>
    <xf numFmtId="0" fontId="10" fillId="4" borderId="26"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protection locked="0"/>
    </xf>
    <xf numFmtId="0" fontId="11" fillId="4" borderId="30"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protection locked="0"/>
    </xf>
    <xf numFmtId="0" fontId="13" fillId="4" borderId="29"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33" fillId="4" borderId="28"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33" fillId="4" borderId="29" xfId="0" applyFont="1" applyFill="1" applyBorder="1" applyAlignment="1" applyProtection="1">
      <alignment horizontal="center" vertical="center"/>
      <protection locked="0"/>
    </xf>
    <xf numFmtId="0" fontId="39" fillId="4" borderId="93" xfId="0" applyFont="1" applyFill="1" applyBorder="1" applyAlignment="1" applyProtection="1">
      <alignment horizontal="center" vertical="center" textRotation="255"/>
      <protection locked="0"/>
    </xf>
    <xf numFmtId="0" fontId="25" fillId="4" borderId="11" xfId="0" applyFont="1" applyFill="1" applyBorder="1" applyAlignment="1" applyProtection="1">
      <alignment horizontal="center" vertical="center"/>
      <protection locked="0"/>
    </xf>
    <xf numFmtId="0" fontId="25" fillId="4" borderId="15" xfId="0" applyFont="1" applyFill="1" applyBorder="1" applyAlignment="1" applyProtection="1">
      <alignment horizontal="center" vertical="center"/>
      <protection locked="0"/>
    </xf>
    <xf numFmtId="0" fontId="25" fillId="4" borderId="56" xfId="0" applyFont="1" applyFill="1" applyBorder="1" applyAlignment="1" applyProtection="1">
      <alignment horizontal="center" vertical="center"/>
      <protection locked="0"/>
    </xf>
    <xf numFmtId="0" fontId="25" fillId="4" borderId="28"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29"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wrapText="1"/>
      <protection locked="0"/>
    </xf>
    <xf numFmtId="0" fontId="15" fillId="4" borderId="37"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15" fillId="4" borderId="35"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center" vertical="center" wrapText="1" shrinkToFit="1"/>
      <protection locked="0"/>
    </xf>
    <xf numFmtId="0" fontId="29" fillId="4" borderId="27" xfId="0" applyFont="1" applyFill="1" applyBorder="1" applyAlignment="1" applyProtection="1">
      <alignment horizontal="center" vertical="center" wrapText="1"/>
      <protection locked="0"/>
    </xf>
    <xf numFmtId="0" fontId="29" fillId="4" borderId="18" xfId="0" applyFont="1" applyFill="1" applyBorder="1" applyAlignment="1" applyProtection="1">
      <alignment horizontal="center" vertical="center" wrapText="1"/>
      <protection locked="0"/>
    </xf>
    <xf numFmtId="0" fontId="29" fillId="4" borderId="22" xfId="0" applyFont="1" applyFill="1" applyBorder="1" applyAlignment="1" applyProtection="1">
      <alignment horizontal="center" vertical="center" wrapText="1"/>
      <protection locked="0"/>
    </xf>
    <xf numFmtId="0" fontId="29" fillId="4" borderId="19" xfId="0" applyFont="1" applyFill="1" applyBorder="1" applyAlignment="1" applyProtection="1">
      <alignment horizontal="center" vertical="center" wrapText="1"/>
      <protection locked="0"/>
    </xf>
    <xf numFmtId="0" fontId="28" fillId="4" borderId="2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29" xfId="0" applyFont="1" applyFill="1" applyBorder="1" applyAlignment="1" applyProtection="1">
      <alignment horizontal="center" vertical="center"/>
      <protection locked="0"/>
    </xf>
    <xf numFmtId="0" fontId="28" fillId="4" borderId="22"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30" xfId="0" applyFont="1" applyFill="1" applyBorder="1" applyAlignment="1" applyProtection="1">
      <alignment horizontal="center" vertical="center"/>
      <protection locked="0"/>
    </xf>
    <xf numFmtId="0" fontId="30" fillId="4" borderId="23" xfId="0" applyFont="1" applyFill="1" applyBorder="1" applyAlignment="1" applyProtection="1">
      <alignment horizontal="center" vertical="center"/>
      <protection locked="0"/>
    </xf>
    <xf numFmtId="0" fontId="31" fillId="4" borderId="2" xfId="0" applyFont="1" applyFill="1" applyBorder="1" applyAlignment="1" applyProtection="1">
      <alignment horizontal="center" vertical="center"/>
      <protection locked="0"/>
    </xf>
    <xf numFmtId="0" fontId="31" fillId="4" borderId="26" xfId="0" applyFont="1" applyFill="1" applyBorder="1" applyAlignment="1" applyProtection="1">
      <alignment horizontal="center" vertical="center"/>
      <protection locked="0"/>
    </xf>
    <xf numFmtId="0" fontId="31" fillId="4" borderId="28" xfId="0" applyFont="1" applyFill="1" applyBorder="1" applyAlignment="1" applyProtection="1">
      <alignment horizontal="center" vertical="center"/>
      <protection locked="0"/>
    </xf>
    <xf numFmtId="0" fontId="31" fillId="4" borderId="0" xfId="0" applyFont="1" applyFill="1" applyBorder="1" applyAlignment="1" applyProtection="1">
      <alignment horizontal="center" vertical="center"/>
      <protection locked="0"/>
    </xf>
    <xf numFmtId="0" fontId="31" fillId="4" borderId="29" xfId="0" applyFont="1" applyFill="1" applyBorder="1" applyAlignment="1" applyProtection="1">
      <alignment horizontal="center" vertical="center"/>
      <protection locked="0"/>
    </xf>
    <xf numFmtId="0" fontId="28" fillId="4" borderId="27" xfId="0" applyFont="1" applyFill="1" applyBorder="1" applyAlignment="1" applyProtection="1">
      <alignment horizontal="center" vertical="center" wrapText="1"/>
      <protection locked="0"/>
    </xf>
    <xf numFmtId="0" fontId="28" fillId="4" borderId="31" xfId="0" applyFont="1" applyFill="1" applyBorder="1" applyAlignment="1" applyProtection="1">
      <alignment horizontal="center" vertical="center" wrapText="1"/>
      <protection locked="0"/>
    </xf>
    <xf numFmtId="0" fontId="28" fillId="4" borderId="22" xfId="0" applyFont="1" applyFill="1" applyBorder="1" applyAlignment="1" applyProtection="1">
      <alignment horizontal="center" vertical="center" wrapText="1"/>
      <protection locked="0"/>
    </xf>
    <xf numFmtId="0" fontId="28" fillId="4" borderId="32" xfId="0" applyFont="1" applyFill="1" applyBorder="1" applyAlignment="1" applyProtection="1">
      <alignment horizontal="center" vertical="center" wrapText="1"/>
      <protection locked="0"/>
    </xf>
    <xf numFmtId="0" fontId="32" fillId="4" borderId="24" xfId="0" applyFont="1" applyFill="1" applyBorder="1" applyAlignment="1" applyProtection="1">
      <alignment horizontal="center" vertical="center"/>
      <protection locked="0"/>
    </xf>
    <xf numFmtId="0" fontId="32" fillId="4" borderId="22" xfId="0" applyFont="1" applyFill="1" applyBorder="1" applyAlignment="1" applyProtection="1">
      <alignment horizontal="center" vertical="center"/>
      <protection locked="0"/>
    </xf>
    <xf numFmtId="0" fontId="32" fillId="4" borderId="32" xfId="0" applyFont="1" applyFill="1" applyBorder="1" applyAlignment="1" applyProtection="1">
      <alignment horizontal="center" vertical="center"/>
      <protection locked="0"/>
    </xf>
    <xf numFmtId="0" fontId="32" fillId="4" borderId="24" xfId="0" applyNumberFormat="1" applyFont="1" applyFill="1" applyBorder="1" applyAlignment="1" applyProtection="1">
      <alignment horizontal="center" vertical="center"/>
      <protection locked="0"/>
    </xf>
    <xf numFmtId="0" fontId="32" fillId="4" borderId="22" xfId="0" applyNumberFormat="1" applyFont="1" applyFill="1" applyBorder="1" applyAlignment="1" applyProtection="1">
      <alignment horizontal="center" vertical="center"/>
      <protection locked="0"/>
    </xf>
    <xf numFmtId="0" fontId="32" fillId="4" borderId="68" xfId="0" applyNumberFormat="1" applyFont="1" applyFill="1" applyBorder="1" applyAlignment="1" applyProtection="1">
      <alignment horizontal="center" vertical="center"/>
      <protection locked="0"/>
    </xf>
    <xf numFmtId="0" fontId="32" fillId="4" borderId="32" xfId="0" applyNumberFormat="1"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wrapText="1"/>
      <protection locked="0"/>
    </xf>
    <xf numFmtId="0" fontId="28" fillId="4" borderId="24" xfId="0" applyFont="1" applyFill="1" applyBorder="1" applyAlignment="1" applyProtection="1">
      <alignment horizontal="center" vertical="center"/>
      <protection locked="0"/>
    </xf>
    <xf numFmtId="0" fontId="28" fillId="4" borderId="32" xfId="0" applyFont="1" applyFill="1" applyBorder="1" applyAlignment="1" applyProtection="1">
      <alignment horizontal="center" vertical="center"/>
      <protection locked="0"/>
    </xf>
    <xf numFmtId="0" fontId="32" fillId="4" borderId="19" xfId="0" applyFont="1" applyFill="1" applyBorder="1" applyAlignment="1" applyProtection="1">
      <alignment horizontal="center" vertical="center"/>
      <protection locked="0"/>
    </xf>
    <xf numFmtId="0" fontId="32" fillId="4" borderId="19" xfId="0" applyNumberFormat="1" applyFont="1" applyFill="1" applyBorder="1" applyAlignment="1" applyProtection="1">
      <alignment horizontal="center" vertical="center"/>
      <protection locked="0"/>
    </xf>
    <xf numFmtId="0" fontId="33" fillId="4" borderId="28" xfId="0" applyNumberFormat="1" applyFont="1" applyFill="1" applyBorder="1" applyAlignment="1" applyProtection="1">
      <alignment horizontal="center" vertical="center"/>
      <protection locked="0"/>
    </xf>
    <xf numFmtId="0" fontId="33" fillId="4" borderId="0" xfId="0" applyNumberFormat="1" applyFont="1" applyFill="1" applyBorder="1" applyAlignment="1" applyProtection="1">
      <alignment horizontal="center" vertical="center"/>
      <protection locked="0"/>
    </xf>
    <xf numFmtId="0" fontId="33" fillId="4" borderId="29" xfId="0" applyNumberFormat="1" applyFont="1" applyFill="1" applyBorder="1" applyAlignment="1" applyProtection="1">
      <alignment horizontal="center" vertical="center"/>
      <protection locked="0"/>
    </xf>
    <xf numFmtId="0" fontId="33" fillId="4" borderId="33" xfId="0" applyNumberFormat="1" applyFont="1" applyFill="1" applyBorder="1" applyAlignment="1" applyProtection="1">
      <alignment horizontal="center" vertical="center"/>
      <protection locked="0"/>
    </xf>
    <xf numFmtId="0" fontId="33" fillId="4" borderId="34" xfId="0" applyNumberFormat="1" applyFont="1" applyFill="1" applyBorder="1" applyAlignment="1" applyProtection="1">
      <alignment horizontal="center" vertical="center"/>
      <protection locked="0"/>
    </xf>
    <xf numFmtId="0" fontId="33" fillId="4" borderId="36" xfId="0" applyNumberFormat="1" applyFont="1" applyFill="1" applyBorder="1" applyAlignment="1" applyProtection="1">
      <alignment horizontal="center" vertical="center"/>
      <protection locked="0"/>
    </xf>
    <xf numFmtId="0" fontId="28" fillId="4" borderId="33" xfId="0" applyFont="1" applyFill="1" applyBorder="1" applyAlignment="1" applyProtection="1">
      <alignment horizontal="center" vertical="center"/>
      <protection locked="0"/>
    </xf>
    <xf numFmtId="0" fontId="28" fillId="4" borderId="34" xfId="0" applyFont="1" applyFill="1" applyBorder="1" applyAlignment="1" applyProtection="1">
      <alignment horizontal="center" vertical="center"/>
      <protection locked="0"/>
    </xf>
    <xf numFmtId="0" fontId="28" fillId="4" borderId="36" xfId="0" applyFont="1" applyFill="1" applyBorder="1" applyAlignment="1" applyProtection="1">
      <alignment horizontal="center" vertical="center"/>
      <protection locked="0"/>
    </xf>
    <xf numFmtId="0" fontId="32" fillId="4" borderId="37" xfId="0" applyFont="1" applyFill="1" applyBorder="1" applyAlignment="1" applyProtection="1">
      <alignment horizontal="center" vertical="center" wrapText="1"/>
      <protection locked="0"/>
    </xf>
    <xf numFmtId="0" fontId="32" fillId="4" borderId="35" xfId="0" applyFont="1" applyFill="1" applyBorder="1" applyAlignment="1" applyProtection="1">
      <alignment horizontal="center" vertical="center" wrapText="1"/>
      <protection locked="0"/>
    </xf>
    <xf numFmtId="0" fontId="32" fillId="4" borderId="22" xfId="0" applyFont="1" applyFill="1" applyBorder="1" applyAlignment="1" applyProtection="1">
      <alignment horizontal="center" vertical="center" wrapText="1"/>
      <protection locked="0"/>
    </xf>
    <xf numFmtId="0" fontId="32" fillId="4" borderId="32" xfId="0" applyFont="1" applyFill="1" applyBorder="1" applyAlignment="1" applyProtection="1">
      <alignment horizontal="center" vertical="center" wrapText="1"/>
      <protection locked="0"/>
    </xf>
    <xf numFmtId="0" fontId="33" fillId="4" borderId="23" xfId="0" applyNumberFormat="1" applyFont="1" applyFill="1" applyBorder="1" applyAlignment="1" applyProtection="1">
      <alignment horizontal="center" vertical="center"/>
      <protection locked="0"/>
    </xf>
    <xf numFmtId="0" fontId="33" fillId="4" borderId="2" xfId="0" applyNumberFormat="1" applyFont="1" applyFill="1" applyBorder="1" applyAlignment="1" applyProtection="1">
      <alignment horizontal="center" vertical="center"/>
      <protection locked="0"/>
    </xf>
    <xf numFmtId="0" fontId="33" fillId="4" borderId="26" xfId="0" applyNumberFormat="1" applyFont="1" applyFill="1" applyBorder="1" applyAlignment="1" applyProtection="1">
      <alignment horizontal="center" vertical="center"/>
      <protection locked="0"/>
    </xf>
    <xf numFmtId="0" fontId="33" fillId="4" borderId="6" xfId="0" applyNumberFormat="1" applyFont="1" applyFill="1" applyBorder="1" applyAlignment="1" applyProtection="1">
      <alignment horizontal="center" vertical="center"/>
      <protection locked="0"/>
    </xf>
    <xf numFmtId="0" fontId="33" fillId="4" borderId="7" xfId="0" applyNumberFormat="1" applyFont="1" applyFill="1" applyBorder="1" applyAlignment="1" applyProtection="1">
      <alignment horizontal="center" vertical="center"/>
      <protection locked="0"/>
    </xf>
    <xf numFmtId="0" fontId="33" fillId="4" borderId="30" xfId="0" applyNumberFormat="1"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wrapText="1"/>
      <protection locked="0"/>
    </xf>
    <xf numFmtId="0" fontId="32" fillId="4" borderId="19"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locked="0"/>
    </xf>
    <xf numFmtId="0" fontId="44" fillId="4" borderId="31" xfId="0" applyFont="1" applyFill="1" applyBorder="1" applyAlignment="1" applyProtection="1">
      <alignment horizontal="center" vertical="center" wrapText="1"/>
      <protection locked="0"/>
    </xf>
    <xf numFmtId="0" fontId="44" fillId="4" borderId="22" xfId="0" applyFont="1" applyFill="1" applyBorder="1" applyAlignment="1" applyProtection="1">
      <alignment horizontal="center" vertical="center" wrapText="1"/>
      <protection locked="0"/>
    </xf>
    <xf numFmtId="0" fontId="44" fillId="4" borderId="32" xfId="0" applyFont="1" applyFill="1" applyBorder="1" applyAlignment="1" applyProtection="1">
      <alignment horizontal="center" vertical="center" wrapText="1"/>
      <protection locked="0"/>
    </xf>
    <xf numFmtId="0" fontId="43" fillId="4" borderId="22" xfId="0" applyFont="1" applyFill="1" applyBorder="1" applyAlignment="1" applyProtection="1">
      <alignment horizontal="center" vertical="center"/>
      <protection locked="0"/>
    </xf>
    <xf numFmtId="0" fontId="43" fillId="4" borderId="32" xfId="0" applyFont="1" applyFill="1" applyBorder="1" applyAlignment="1" applyProtection="1">
      <alignment horizontal="center" vertical="center"/>
      <protection locked="0"/>
    </xf>
    <xf numFmtId="0" fontId="43" fillId="4" borderId="28" xfId="0" applyFont="1" applyFill="1" applyBorder="1" applyAlignment="1" applyProtection="1">
      <alignment horizontal="center" vertical="center"/>
      <protection locked="0"/>
    </xf>
    <xf numFmtId="0" fontId="43" fillId="4" borderId="0" xfId="0" applyFont="1" applyFill="1" applyBorder="1" applyAlignment="1" applyProtection="1">
      <alignment horizontal="center" vertical="center"/>
      <protection locked="0"/>
    </xf>
    <xf numFmtId="0" fontId="43" fillId="4" borderId="29" xfId="0" applyFont="1" applyFill="1" applyBorder="1" applyAlignment="1" applyProtection="1">
      <alignment horizontal="center" vertical="center"/>
      <protection locked="0"/>
    </xf>
    <xf numFmtId="0" fontId="43" fillId="4" borderId="33" xfId="0" applyFont="1" applyFill="1" applyBorder="1" applyAlignment="1" applyProtection="1">
      <alignment horizontal="center" vertical="center"/>
      <protection locked="0"/>
    </xf>
    <xf numFmtId="0" fontId="43" fillId="4" borderId="34" xfId="0" applyFont="1" applyFill="1" applyBorder="1" applyAlignment="1" applyProtection="1">
      <alignment horizontal="center" vertical="center"/>
      <protection locked="0"/>
    </xf>
    <xf numFmtId="0" fontId="43" fillId="4" borderId="36" xfId="0" applyFont="1" applyFill="1" applyBorder="1" applyAlignment="1" applyProtection="1">
      <alignment horizontal="center" vertical="center"/>
      <protection locked="0"/>
    </xf>
    <xf numFmtId="0" fontId="31" fillId="4" borderId="28" xfId="0" applyNumberFormat="1" applyFont="1" applyFill="1" applyBorder="1" applyAlignment="1" applyProtection="1">
      <alignment horizontal="center" vertical="center"/>
      <protection locked="0"/>
    </xf>
    <xf numFmtId="0" fontId="31" fillId="4" borderId="0" xfId="0" applyNumberFormat="1" applyFont="1" applyFill="1" applyBorder="1" applyAlignment="1" applyProtection="1">
      <alignment horizontal="center" vertical="center"/>
      <protection locked="0"/>
    </xf>
    <xf numFmtId="0" fontId="31" fillId="4" borderId="29" xfId="0" applyNumberFormat="1" applyFont="1" applyFill="1" applyBorder="1" applyAlignment="1" applyProtection="1">
      <alignment horizontal="center" vertical="center"/>
      <protection locked="0"/>
    </xf>
    <xf numFmtId="0" fontId="35" fillId="4" borderId="23" xfId="0" applyNumberFormat="1" applyFont="1" applyFill="1" applyBorder="1" applyAlignment="1" applyProtection="1">
      <alignment horizontal="center" vertical="center"/>
      <protection locked="0"/>
    </xf>
    <xf numFmtId="0" fontId="35" fillId="4" borderId="2" xfId="0" applyNumberFormat="1" applyFont="1" applyFill="1" applyBorder="1" applyAlignment="1" applyProtection="1">
      <alignment horizontal="center" vertical="center"/>
      <protection locked="0"/>
    </xf>
    <xf numFmtId="0" fontId="35" fillId="4" borderId="26" xfId="0" applyNumberFormat="1" applyFont="1" applyFill="1" applyBorder="1" applyAlignment="1" applyProtection="1">
      <alignment horizontal="center" vertical="center"/>
      <protection locked="0"/>
    </xf>
    <xf numFmtId="0" fontId="35" fillId="4" borderId="28"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29"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0" xfId="0" applyNumberFormat="1" applyFont="1" applyFill="1" applyBorder="1" applyAlignment="1" applyProtection="1">
      <alignment horizontal="center" vertical="center"/>
      <protection locked="0"/>
    </xf>
    <xf numFmtId="0" fontId="28" fillId="4" borderId="68" xfId="0" applyNumberFormat="1" applyFont="1" applyFill="1" applyBorder="1" applyAlignment="1" applyProtection="1">
      <alignment horizontal="center" vertical="center"/>
      <protection locked="0"/>
    </xf>
    <xf numFmtId="0" fontId="28" fillId="4" borderId="19" xfId="0" applyNumberFormat="1" applyFont="1" applyFill="1" applyBorder="1" applyAlignment="1" applyProtection="1">
      <alignment horizontal="center" vertical="center"/>
      <protection locked="0"/>
    </xf>
    <xf numFmtId="0" fontId="35" fillId="4" borderId="28" xfId="0" applyNumberFormat="1" applyFont="1" applyFill="1" applyBorder="1" applyAlignment="1" applyProtection="1">
      <alignment horizontal="center" vertical="center" wrapText="1"/>
      <protection locked="0"/>
    </xf>
    <xf numFmtId="0" fontId="35" fillId="4" borderId="6"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30" xfId="0" applyNumberFormat="1" applyFont="1" applyFill="1" applyBorder="1" applyAlignment="1" applyProtection="1">
      <alignment horizontal="center" vertical="center"/>
      <protection locked="0"/>
    </xf>
    <xf numFmtId="0" fontId="0" fillId="4" borderId="25"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28" fillId="4" borderId="3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19" xfId="0" applyFont="1" applyFill="1" applyBorder="1" applyAlignment="1" applyProtection="1">
      <alignment horizontal="center" vertical="center" wrapText="1"/>
      <protection locked="0"/>
    </xf>
    <xf numFmtId="0" fontId="26" fillId="4" borderId="28" xfId="0" applyNumberFormat="1" applyFont="1" applyFill="1" applyBorder="1" applyAlignment="1" applyProtection="1">
      <alignment horizontal="center" vertical="center" wrapText="1"/>
      <protection locked="0"/>
    </xf>
    <xf numFmtId="0" fontId="0" fillId="4" borderId="35" xfId="0" applyFill="1" applyBorder="1" applyAlignment="1" applyProtection="1">
      <alignment horizontal="center" vertical="center" wrapText="1"/>
      <protection locked="0"/>
    </xf>
    <xf numFmtId="0" fontId="25" fillId="4" borderId="32" xfId="0" applyNumberFormat="1" applyFont="1" applyFill="1" applyBorder="1" applyAlignment="1" applyProtection="1">
      <alignment horizontal="center" vertical="center"/>
      <protection locked="0"/>
    </xf>
    <xf numFmtId="0" fontId="0" fillId="4" borderId="32"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28" fillId="4" borderId="25" xfId="0" applyFont="1" applyFill="1" applyBorder="1" applyAlignment="1" applyProtection="1">
      <alignment horizontal="center" vertical="center"/>
      <protection locked="0"/>
    </xf>
    <xf numFmtId="0" fontId="28" fillId="4" borderId="37" xfId="0" applyFont="1" applyFill="1" applyBorder="1" applyAlignment="1" applyProtection="1">
      <alignment horizontal="center" vertical="center"/>
      <protection locked="0"/>
    </xf>
    <xf numFmtId="0" fontId="29" fillId="4" borderId="28" xfId="0" applyFont="1"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42" fillId="4" borderId="22" xfId="0" applyFont="1" applyFill="1" applyBorder="1" applyAlignment="1" applyProtection="1">
      <alignment horizontal="center" vertical="center" wrapText="1"/>
      <protection locked="0"/>
    </xf>
    <xf numFmtId="0" fontId="0" fillId="4" borderId="22" xfId="0" applyNumberFormat="1" applyFill="1" applyBorder="1" applyAlignment="1" applyProtection="1">
      <alignment horizontal="center" vertical="center"/>
      <protection locked="0"/>
    </xf>
    <xf numFmtId="0" fontId="26" fillId="4" borderId="28"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wrapText="1"/>
      <protection locked="0"/>
    </xf>
    <xf numFmtId="0" fontId="27" fillId="4" borderId="29"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protection locked="0"/>
    </xf>
    <xf numFmtId="0" fontId="42" fillId="4" borderId="28" xfId="0" applyFont="1" applyFill="1" applyBorder="1" applyAlignment="1" applyProtection="1">
      <alignment horizontal="center" vertical="center"/>
      <protection locked="0"/>
    </xf>
    <xf numFmtId="0" fontId="11" fillId="4" borderId="22" xfId="0" applyNumberFormat="1" applyFont="1" applyFill="1" applyBorder="1" applyAlignment="1" applyProtection="1">
      <alignment horizontal="center" vertical="center" wrapText="1"/>
      <protection locked="0"/>
    </xf>
    <xf numFmtId="0" fontId="11" fillId="4" borderId="67" xfId="0" applyNumberFormat="1" applyFont="1" applyFill="1" applyBorder="1" applyAlignment="1" applyProtection="1">
      <alignment horizontal="center" vertical="center" wrapText="1"/>
      <protection locked="0"/>
    </xf>
    <xf numFmtId="0" fontId="13" fillId="4" borderId="22" xfId="0" applyNumberFormat="1" applyFont="1" applyFill="1" applyBorder="1" applyAlignment="1" applyProtection="1">
      <alignment horizontal="center" vertical="center" wrapText="1"/>
      <protection locked="0"/>
    </xf>
    <xf numFmtId="0" fontId="13" fillId="4" borderId="67" xfId="0" applyNumberFormat="1" applyFont="1" applyFill="1" applyBorder="1" applyAlignment="1" applyProtection="1">
      <alignment horizontal="center" vertical="center" wrapText="1"/>
      <protection locked="0"/>
    </xf>
    <xf numFmtId="0" fontId="15" fillId="4" borderId="24" xfId="0" applyNumberFormat="1" applyFont="1" applyFill="1" applyBorder="1" applyAlignment="1" applyProtection="1">
      <alignment horizontal="center" vertical="center" wrapText="1"/>
      <protection locked="0"/>
    </xf>
    <xf numFmtId="0" fontId="15" fillId="4" borderId="67" xfId="0" applyFont="1" applyFill="1" applyBorder="1" applyAlignment="1">
      <alignment horizontal="center" vertical="center" wrapText="1"/>
    </xf>
    <xf numFmtId="0" fontId="0" fillId="4" borderId="27"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26" fillId="4" borderId="23" xfId="0" applyFont="1" applyFill="1" applyBorder="1" applyAlignment="1" applyProtection="1">
      <alignment horizontal="center" vertical="top" wrapText="1"/>
      <protection locked="0"/>
    </xf>
    <xf numFmtId="0" fontId="27" fillId="4" borderId="2" xfId="0" applyFont="1" applyFill="1" applyBorder="1" applyAlignment="1" applyProtection="1">
      <alignment horizontal="center" vertical="top"/>
      <protection locked="0"/>
    </xf>
    <xf numFmtId="0" fontId="27" fillId="4" borderId="26" xfId="0" applyFont="1" applyFill="1" applyBorder="1" applyAlignment="1" applyProtection="1">
      <alignment horizontal="center" vertical="top"/>
      <protection locked="0"/>
    </xf>
    <xf numFmtId="0" fontId="27" fillId="4" borderId="28" xfId="0" applyFont="1" applyFill="1" applyBorder="1" applyAlignment="1" applyProtection="1">
      <alignment horizontal="center" vertical="top"/>
      <protection locked="0"/>
    </xf>
    <xf numFmtId="0" fontId="27" fillId="4" borderId="0" xfId="0" applyFont="1" applyFill="1" applyBorder="1" applyAlignment="1" applyProtection="1">
      <alignment horizontal="center" vertical="top"/>
      <protection locked="0"/>
    </xf>
    <xf numFmtId="0" fontId="27" fillId="4" borderId="29" xfId="0" applyFont="1" applyFill="1" applyBorder="1" applyAlignment="1" applyProtection="1">
      <alignment horizontal="center" vertical="top"/>
      <protection locked="0"/>
    </xf>
    <xf numFmtId="0" fontId="26" fillId="4" borderId="23"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wrapText="1"/>
      <protection locked="0"/>
    </xf>
    <xf numFmtId="0" fontId="27" fillId="4" borderId="26" xfId="0" applyFont="1" applyFill="1" applyBorder="1" applyAlignment="1" applyProtection="1">
      <alignment horizontal="center" vertical="center" wrapText="1"/>
      <protection locked="0"/>
    </xf>
    <xf numFmtId="0" fontId="0" fillId="4" borderId="24" xfId="0" applyNumberFormat="1"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wrapText="1"/>
      <protection locked="0"/>
    </xf>
    <xf numFmtId="0" fontId="26" fillId="4" borderId="26" xfId="0"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wrapText="1"/>
      <protection locked="0"/>
    </xf>
    <xf numFmtId="0" fontId="26" fillId="4" borderId="29"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4" borderId="30" xfId="0" applyFont="1" applyFill="1" applyBorder="1" applyAlignment="1" applyProtection="1">
      <alignment horizontal="center" vertical="center" wrapText="1"/>
      <protection locked="0"/>
    </xf>
    <xf numFmtId="0" fontId="26" fillId="4" borderId="0" xfId="0" applyFont="1" applyFill="1" applyBorder="1" applyAlignment="1" applyProtection="1">
      <alignment horizontal="right" vertical="center"/>
      <protection locked="0"/>
    </xf>
    <xf numFmtId="0" fontId="26" fillId="4" borderId="2" xfId="0" applyFont="1" applyFill="1" applyBorder="1" applyAlignment="1" applyProtection="1">
      <alignment horizontal="center" vertical="center"/>
      <protection locked="0"/>
    </xf>
    <xf numFmtId="0" fontId="26" fillId="4" borderId="26" xfId="0" applyFont="1" applyFill="1" applyBorder="1" applyAlignment="1" applyProtection="1">
      <alignment horizontal="center" vertical="center"/>
      <protection locked="0"/>
    </xf>
    <xf numFmtId="0" fontId="26" fillId="4" borderId="29" xfId="0" applyFont="1" applyFill="1" applyBorder="1" applyAlignment="1" applyProtection="1">
      <alignment horizontal="center" vertical="center"/>
      <protection locked="0"/>
    </xf>
    <xf numFmtId="0" fontId="0" fillId="4" borderId="24" xfId="0" applyNumberFormat="1" applyFill="1" applyBorder="1" applyAlignment="1" applyProtection="1">
      <alignment horizontal="center" vertical="center"/>
      <protection locked="0"/>
    </xf>
    <xf numFmtId="0" fontId="0" fillId="4" borderId="67" xfId="0" applyNumberFormat="1" applyFill="1" applyBorder="1" applyAlignment="1" applyProtection="1">
      <alignment horizontal="center" vertical="center"/>
      <protection locked="0"/>
    </xf>
    <xf numFmtId="0" fontId="37" fillId="2" borderId="3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6"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37" fillId="3" borderId="38" xfId="0" applyFont="1" applyFill="1" applyBorder="1" applyAlignment="1" applyProtection="1">
      <alignment horizontal="center" vertical="center" wrapText="1"/>
      <protection locked="0"/>
    </xf>
    <xf numFmtId="0" fontId="37" fillId="3" borderId="15" xfId="0" applyFont="1" applyFill="1" applyBorder="1" applyAlignment="1" applyProtection="1">
      <alignment horizontal="center" vertical="center" wrapText="1"/>
      <protection locked="0"/>
    </xf>
    <xf numFmtId="0" fontId="45" fillId="0" borderId="79" xfId="0" applyFont="1" applyFill="1" applyBorder="1" applyAlignment="1" applyProtection="1">
      <alignment horizontal="center" vertical="center"/>
    </xf>
    <xf numFmtId="0" fontId="45" fillId="0" borderId="31"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176" fontId="9" fillId="0" borderId="80" xfId="0" applyNumberFormat="1" applyFont="1" applyFill="1" applyBorder="1" applyAlignment="1" applyProtection="1">
      <alignment horizontal="center" vertical="center"/>
    </xf>
    <xf numFmtId="176" fontId="9" fillId="0" borderId="89" xfId="0" applyNumberFormat="1"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9" fillId="0" borderId="67" xfId="0" applyNumberFormat="1"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0" borderId="101" xfId="0" applyFont="1" applyFill="1" applyBorder="1" applyAlignment="1" applyProtection="1">
      <alignment horizontal="center" vertical="center"/>
    </xf>
    <xf numFmtId="0" fontId="9" fillId="0" borderId="70"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38" fillId="0" borderId="28" xfId="0"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176" fontId="9" fillId="0" borderId="68" xfId="0" applyNumberFormat="1" applyFont="1" applyFill="1" applyBorder="1" applyAlignment="1" applyProtection="1">
      <alignment horizontal="center" vertical="center"/>
    </xf>
    <xf numFmtId="176" fontId="9" fillId="0" borderId="32" xfId="0" applyNumberFormat="1" applyFont="1" applyFill="1" applyBorder="1" applyAlignment="1" applyProtection="1">
      <alignment horizontal="center" vertical="center"/>
    </xf>
    <xf numFmtId="0" fontId="36" fillId="0" borderId="27" xfId="0" applyFont="1" applyFill="1" applyBorder="1" applyAlignment="1" applyProtection="1">
      <alignment horizontal="center" vertical="center"/>
    </xf>
    <xf numFmtId="0" fontId="38" fillId="0" borderId="22"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8" fillId="0" borderId="102" xfId="0" applyFont="1" applyFill="1" applyBorder="1" applyAlignment="1" applyProtection="1">
      <alignment horizontal="center" vertical="center"/>
    </xf>
    <xf numFmtId="0" fontId="38" fillId="0" borderId="33" xfId="0" applyFont="1" applyFill="1" applyBorder="1" applyAlignment="1" applyProtection="1">
      <alignment horizontal="center" vertical="center"/>
    </xf>
    <xf numFmtId="176" fontId="9" fillId="0" borderId="103" xfId="0" applyNumberFormat="1" applyFont="1" applyFill="1" applyBorder="1" applyAlignment="1" applyProtection="1">
      <alignment horizontal="center" vertical="center"/>
    </xf>
    <xf numFmtId="176" fontId="9" fillId="0" borderId="95" xfId="0" applyNumberFormat="1" applyFont="1" applyFill="1" applyBorder="1" applyAlignment="1" applyProtection="1">
      <alignment horizontal="center" vertical="center"/>
    </xf>
    <xf numFmtId="176" fontId="9" fillId="0" borderId="86" xfId="0" applyNumberFormat="1" applyFont="1" applyFill="1" applyBorder="1" applyAlignment="1" applyProtection="1">
      <alignment horizontal="center" vertical="center"/>
    </xf>
    <xf numFmtId="0" fontId="38" fillId="0" borderId="96" xfId="0" applyFont="1" applyFill="1" applyBorder="1" applyAlignment="1" applyProtection="1">
      <alignment horizontal="center" vertical="center"/>
    </xf>
    <xf numFmtId="0" fontId="45" fillId="0" borderId="85" xfId="0" applyFont="1" applyFill="1" applyBorder="1" applyAlignment="1" applyProtection="1">
      <alignment horizontal="center" vertical="center"/>
    </xf>
    <xf numFmtId="176" fontId="9" fillId="0" borderId="87" xfId="0" applyNumberFormat="1" applyFont="1" applyFill="1" applyBorder="1" applyAlignment="1" applyProtection="1">
      <alignment horizontal="center" vertical="center"/>
    </xf>
    <xf numFmtId="176" fontId="9" fillId="0" borderId="79" xfId="0" applyNumberFormat="1" applyFont="1" applyFill="1" applyBorder="1" applyAlignment="1" applyProtection="1">
      <alignment horizontal="center" vertical="center"/>
    </xf>
    <xf numFmtId="176" fontId="9" fillId="0" borderId="85" xfId="0" applyNumberFormat="1" applyFont="1" applyFill="1" applyBorder="1" applyAlignment="1" applyProtection="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9" fillId="5" borderId="92" xfId="0" applyFont="1" applyFill="1" applyBorder="1" applyAlignment="1" applyProtection="1">
      <alignment horizontal="center" vertical="center" textRotation="255"/>
      <protection locked="0"/>
    </xf>
    <xf numFmtId="0" fontId="9" fillId="5" borderId="93" xfId="0" applyFont="1" applyFill="1" applyBorder="1" applyAlignment="1" applyProtection="1">
      <alignment horizontal="center" vertical="center" textRotation="255"/>
      <protection locked="0"/>
    </xf>
    <xf numFmtId="0" fontId="9" fillId="5" borderId="94" xfId="0" applyFont="1" applyFill="1" applyBorder="1" applyAlignment="1" applyProtection="1">
      <alignment horizontal="center" vertical="center" textRotation="255"/>
      <protection locked="0"/>
    </xf>
    <xf numFmtId="0" fontId="39" fillId="6" borderId="93" xfId="0" applyFont="1" applyFill="1" applyBorder="1" applyAlignment="1" applyProtection="1">
      <alignment horizontal="center" vertical="center" textRotation="255"/>
      <protection locked="0"/>
    </xf>
    <xf numFmtId="0" fontId="15" fillId="4" borderId="23"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5" fillId="4" borderId="26" xfId="0" applyFont="1" applyFill="1" applyBorder="1" applyAlignment="1" applyProtection="1">
      <alignment horizontal="center" vertical="center" wrapText="1"/>
      <protection locked="0"/>
    </xf>
    <xf numFmtId="0" fontId="42" fillId="4" borderId="23"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9"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wrapText="1"/>
      <protection locked="0"/>
    </xf>
    <xf numFmtId="0" fontId="39" fillId="4" borderId="98" xfId="0" applyFont="1" applyFill="1" applyBorder="1" applyAlignment="1" applyProtection="1">
      <alignment horizontal="center" vertical="center" textRotation="255"/>
      <protection locked="0"/>
    </xf>
    <xf numFmtId="0" fontId="29" fillId="4" borderId="85" xfId="0" applyFont="1" applyFill="1" applyBorder="1" applyAlignment="1" applyProtection="1">
      <alignment horizontal="center" vertical="center" wrapText="1"/>
      <protection locked="0"/>
    </xf>
    <xf numFmtId="0" fontId="29" fillId="4" borderId="96" xfId="0" applyFont="1" applyFill="1" applyBorder="1" applyAlignment="1" applyProtection="1">
      <alignment horizontal="center" vertical="center" wrapText="1"/>
      <protection locked="0"/>
    </xf>
    <xf numFmtId="0" fontId="29" fillId="4" borderId="86" xfId="0" applyFont="1" applyFill="1" applyBorder="1" applyAlignment="1" applyProtection="1">
      <alignment horizontal="center" vertical="center" wrapText="1"/>
      <protection locked="0"/>
    </xf>
    <xf numFmtId="0" fontId="28" fillId="4" borderId="86" xfId="0" applyFont="1" applyFill="1" applyBorder="1" applyAlignment="1" applyProtection="1">
      <alignment horizontal="center" vertical="center"/>
      <protection locked="0"/>
    </xf>
    <xf numFmtId="0" fontId="28" fillId="4" borderId="97" xfId="0" applyFont="1" applyFill="1" applyBorder="1" applyAlignment="1" applyProtection="1">
      <alignment horizontal="center" vertical="center"/>
      <protection locked="0"/>
    </xf>
    <xf numFmtId="0" fontId="28" fillId="4" borderId="95" xfId="0" applyFont="1" applyFill="1" applyBorder="1" applyAlignment="1" applyProtection="1">
      <alignment horizontal="center" vertical="center"/>
      <protection locked="0"/>
    </xf>
    <xf numFmtId="0" fontId="0" fillId="4" borderId="88" xfId="0"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xf numFmtId="0" fontId="22" fillId="4" borderId="69"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7" fillId="4" borderId="33" xfId="0" applyFont="1" applyFill="1" applyBorder="1" applyProtection="1">
      <alignment vertical="center"/>
      <protection locked="0"/>
    </xf>
    <xf numFmtId="0" fontId="27" fillId="4" borderId="34" xfId="0" applyFont="1" applyFill="1" applyBorder="1" applyProtection="1">
      <alignment vertical="center"/>
      <protection locked="0"/>
    </xf>
    <xf numFmtId="0" fontId="27" fillId="4" borderId="34" xfId="0" applyFont="1" applyFill="1" applyBorder="1" applyAlignment="1" applyProtection="1">
      <alignment horizontal="center" vertical="center"/>
      <protection locked="0"/>
    </xf>
    <xf numFmtId="0" fontId="27" fillId="4" borderId="34" xfId="0" applyFont="1" applyFill="1" applyBorder="1" applyAlignment="1" applyProtection="1">
      <alignment horizontal="left" vertical="center"/>
      <protection locked="0"/>
    </xf>
    <xf numFmtId="0" fontId="27" fillId="4" borderId="35" xfId="0" applyFont="1" applyFill="1" applyBorder="1" applyAlignment="1" applyProtection="1">
      <alignment horizontal="left" vertical="center"/>
      <protection locked="0"/>
    </xf>
    <xf numFmtId="0" fontId="0" fillId="4" borderId="89" xfId="0" applyFill="1" applyBorder="1" applyAlignment="1" applyProtection="1">
      <alignment horizontal="center" vertical="center"/>
      <protection locked="0"/>
    </xf>
    <xf numFmtId="0" fontId="11" fillId="4" borderId="31" xfId="0" applyFont="1" applyFill="1" applyBorder="1" applyAlignment="1" applyProtection="1">
      <alignment horizontal="center" vertical="center" wrapText="1" shrinkToFit="1"/>
      <protection locked="0"/>
    </xf>
    <xf numFmtId="0" fontId="15" fillId="4" borderId="33" xfId="0" applyFont="1" applyFill="1" applyBorder="1" applyAlignment="1" applyProtection="1">
      <alignment vertical="center"/>
      <protection locked="0"/>
    </xf>
    <xf numFmtId="0" fontId="15" fillId="4" borderId="34" xfId="0" applyFont="1" applyFill="1" applyBorder="1" applyAlignment="1" applyProtection="1">
      <alignment vertical="center"/>
      <protection locked="0"/>
    </xf>
    <xf numFmtId="0" fontId="15" fillId="4" borderId="36" xfId="0" applyFont="1" applyFill="1" applyBorder="1" applyAlignment="1" applyProtection="1">
      <alignment vertical="center"/>
      <protection locked="0"/>
    </xf>
    <xf numFmtId="0" fontId="0" fillId="4" borderId="31" xfId="0" applyFill="1" applyBorder="1" applyAlignment="1" applyProtection="1">
      <alignment horizontal="center" vertical="center" wrapText="1"/>
      <protection locked="0"/>
    </xf>
    <xf numFmtId="0" fontId="27" fillId="4" borderId="33" xfId="0" applyFont="1" applyFill="1" applyBorder="1" applyAlignment="1" applyProtection="1">
      <alignment horizontal="center" vertical="center"/>
      <protection locked="0"/>
    </xf>
    <xf numFmtId="0" fontId="27" fillId="4" borderId="34"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15" fillId="4" borderId="0" xfId="0" applyFont="1" applyFill="1" applyBorder="1" applyAlignment="1" applyProtection="1">
      <alignment vertical="center"/>
      <protection locked="0"/>
    </xf>
    <xf numFmtId="0" fontId="0" fillId="4" borderId="0" xfId="0" applyFill="1" applyBorder="1" applyAlignment="1" applyProtection="1">
      <alignment horizontal="center" vertical="center" wrapText="1"/>
      <protection locked="0"/>
    </xf>
    <xf numFmtId="0" fontId="15" fillId="4" borderId="0"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textRotation="255"/>
      <protection locked="0"/>
    </xf>
    <xf numFmtId="0" fontId="11" fillId="4" borderId="0" xfId="0" applyFont="1" applyFill="1" applyBorder="1" applyAlignment="1" applyProtection="1">
      <alignment horizontal="center" vertical="center" wrapText="1" shrinkToFit="1"/>
      <protection locked="0"/>
    </xf>
    <xf numFmtId="0" fontId="11" fillId="4" borderId="34" xfId="0" applyFont="1" applyFill="1" applyBorder="1" applyAlignment="1" applyProtection="1">
      <alignment horizontal="center" vertical="center" wrapText="1" shrinkToFit="1"/>
      <protection locked="0"/>
    </xf>
    <xf numFmtId="0" fontId="0" fillId="4" borderId="34" xfId="0" applyFill="1" applyBorder="1" applyAlignment="1" applyProtection="1">
      <alignment horizontal="center" vertical="center" wrapText="1"/>
      <protection locked="0"/>
    </xf>
    <xf numFmtId="0" fontId="15" fillId="4" borderId="34" xfId="0" applyNumberFormat="1"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textRotation="255"/>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11</xdr:row>
      <xdr:rowOff>0</xdr:rowOff>
    </xdr:from>
    <xdr:to>
      <xdr:col>16</xdr:col>
      <xdr:colOff>619125</xdr:colOff>
      <xdr:row>11</xdr:row>
      <xdr:rowOff>0</xdr:rowOff>
    </xdr:to>
    <xdr:sp macro="" textlink="">
      <xdr:nvSpPr>
        <xdr:cNvPr id="2" name="Line 1"/>
        <xdr:cNvSpPr>
          <a:spLocks noChangeShapeType="1"/>
        </xdr:cNvSpPr>
      </xdr:nvSpPr>
      <xdr:spPr bwMode="auto">
        <a:xfrm flipH="1">
          <a:off x="11010900" y="24003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0"/>
  <sheetViews>
    <sheetView tabSelected="1" zoomScaleNormal="100" workbookViewId="0">
      <selection activeCell="A2" sqref="A2"/>
    </sheetView>
  </sheetViews>
  <sheetFormatPr defaultRowHeight="13.5"/>
  <cols>
    <col min="1" max="1" width="10.25" style="1" customWidth="1"/>
    <col min="2" max="2" width="7.125" style="1" customWidth="1"/>
    <col min="3" max="4" width="4.75" style="1" bestFit="1" customWidth="1"/>
    <col min="5" max="5" width="5.5" style="1" bestFit="1" customWidth="1"/>
    <col min="6" max="6" width="4.75" style="1" bestFit="1" customWidth="1"/>
    <col min="7" max="7" width="4.5" style="1" bestFit="1" customWidth="1"/>
    <col min="8" max="8" width="4.75" style="1" bestFit="1" customWidth="1"/>
    <col min="9" max="9" width="4.5" style="1" bestFit="1" customWidth="1"/>
    <col min="10" max="11" width="4.625" style="1" bestFit="1" customWidth="1"/>
    <col min="12" max="12" width="5.5" style="1" bestFit="1" customWidth="1"/>
    <col min="13" max="13" width="4.875" style="1" bestFit="1" customWidth="1"/>
    <col min="14" max="14" width="10.625" style="1" customWidth="1"/>
    <col min="15" max="15" width="37.875" style="1" customWidth="1"/>
    <col min="16" max="16" width="24.875" style="1" customWidth="1"/>
    <col min="17" max="17" width="8.25" style="2" customWidth="1"/>
    <col min="19" max="259" width="9" style="1"/>
    <col min="260" max="260" width="9.25" style="1" customWidth="1"/>
    <col min="261" max="261" width="8.25" style="1" customWidth="1"/>
    <col min="262" max="262" width="3.5" style="1" bestFit="1" customWidth="1"/>
    <col min="263" max="265" width="6.625" style="1" customWidth="1"/>
    <col min="266" max="268" width="10.625" style="1" customWidth="1"/>
    <col min="269" max="269" width="25" style="1" customWidth="1"/>
    <col min="270" max="270" width="9.75" style="1" customWidth="1"/>
    <col min="271" max="515" width="9" style="1"/>
    <col min="516" max="516" width="9.25" style="1" customWidth="1"/>
    <col min="517" max="517" width="8.25" style="1" customWidth="1"/>
    <col min="518" max="518" width="3.5" style="1" bestFit="1" customWidth="1"/>
    <col min="519" max="521" width="6.625" style="1" customWidth="1"/>
    <col min="522" max="524" width="10.625" style="1" customWidth="1"/>
    <col min="525" max="525" width="25" style="1" customWidth="1"/>
    <col min="526" max="526" width="9.75" style="1" customWidth="1"/>
    <col min="527" max="771" width="9" style="1"/>
    <col min="772" max="772" width="9.25" style="1" customWidth="1"/>
    <col min="773" max="773" width="8.25" style="1" customWidth="1"/>
    <col min="774" max="774" width="3.5" style="1" bestFit="1" customWidth="1"/>
    <col min="775" max="777" width="6.625" style="1" customWidth="1"/>
    <col min="778" max="780" width="10.625" style="1" customWidth="1"/>
    <col min="781" max="781" width="25" style="1" customWidth="1"/>
    <col min="782" max="782" width="9.75" style="1" customWidth="1"/>
    <col min="783" max="1027" width="9" style="1"/>
    <col min="1028" max="1028" width="9.25" style="1" customWidth="1"/>
    <col min="1029" max="1029" width="8.25" style="1" customWidth="1"/>
    <col min="1030" max="1030" width="3.5" style="1" bestFit="1" customWidth="1"/>
    <col min="1031" max="1033" width="6.625" style="1" customWidth="1"/>
    <col min="1034" max="1036" width="10.625" style="1" customWidth="1"/>
    <col min="1037" max="1037" width="25" style="1" customWidth="1"/>
    <col min="1038" max="1038" width="9.75" style="1" customWidth="1"/>
    <col min="1039" max="1283" width="9" style="1"/>
    <col min="1284" max="1284" width="9.25" style="1" customWidth="1"/>
    <col min="1285" max="1285" width="8.25" style="1" customWidth="1"/>
    <col min="1286" max="1286" width="3.5" style="1" bestFit="1" customWidth="1"/>
    <col min="1287" max="1289" width="6.625" style="1" customWidth="1"/>
    <col min="1290" max="1292" width="10.625" style="1" customWidth="1"/>
    <col min="1293" max="1293" width="25" style="1" customWidth="1"/>
    <col min="1294" max="1294" width="9.75" style="1" customWidth="1"/>
    <col min="1295" max="1539" width="9" style="1"/>
    <col min="1540" max="1540" width="9.25" style="1" customWidth="1"/>
    <col min="1541" max="1541" width="8.25" style="1" customWidth="1"/>
    <col min="1542" max="1542" width="3.5" style="1" bestFit="1" customWidth="1"/>
    <col min="1543" max="1545" width="6.625" style="1" customWidth="1"/>
    <col min="1546" max="1548" width="10.625" style="1" customWidth="1"/>
    <col min="1549" max="1549" width="25" style="1" customWidth="1"/>
    <col min="1550" max="1550" width="9.75" style="1" customWidth="1"/>
    <col min="1551" max="1795" width="9" style="1"/>
    <col min="1796" max="1796" width="9.25" style="1" customWidth="1"/>
    <col min="1797" max="1797" width="8.25" style="1" customWidth="1"/>
    <col min="1798" max="1798" width="3.5" style="1" bestFit="1" customWidth="1"/>
    <col min="1799" max="1801" width="6.625" style="1" customWidth="1"/>
    <col min="1802" max="1804" width="10.625" style="1" customWidth="1"/>
    <col min="1805" max="1805" width="25" style="1" customWidth="1"/>
    <col min="1806" max="1806" width="9.75" style="1" customWidth="1"/>
    <col min="1807" max="2051" width="9" style="1"/>
    <col min="2052" max="2052" width="9.25" style="1" customWidth="1"/>
    <col min="2053" max="2053" width="8.25" style="1" customWidth="1"/>
    <col min="2054" max="2054" width="3.5" style="1" bestFit="1" customWidth="1"/>
    <col min="2055" max="2057" width="6.625" style="1" customWidth="1"/>
    <col min="2058" max="2060" width="10.625" style="1" customWidth="1"/>
    <col min="2061" max="2061" width="25" style="1" customWidth="1"/>
    <col min="2062" max="2062" width="9.75" style="1" customWidth="1"/>
    <col min="2063" max="2307" width="9" style="1"/>
    <col min="2308" max="2308" width="9.25" style="1" customWidth="1"/>
    <col min="2309" max="2309" width="8.25" style="1" customWidth="1"/>
    <col min="2310" max="2310" width="3.5" style="1" bestFit="1" customWidth="1"/>
    <col min="2311" max="2313" width="6.625" style="1" customWidth="1"/>
    <col min="2314" max="2316" width="10.625" style="1" customWidth="1"/>
    <col min="2317" max="2317" width="25" style="1" customWidth="1"/>
    <col min="2318" max="2318" width="9.75" style="1" customWidth="1"/>
    <col min="2319" max="2563" width="9" style="1"/>
    <col min="2564" max="2564" width="9.25" style="1" customWidth="1"/>
    <col min="2565" max="2565" width="8.25" style="1" customWidth="1"/>
    <col min="2566" max="2566" width="3.5" style="1" bestFit="1" customWidth="1"/>
    <col min="2567" max="2569" width="6.625" style="1" customWidth="1"/>
    <col min="2570" max="2572" width="10.625" style="1" customWidth="1"/>
    <col min="2573" max="2573" width="25" style="1" customWidth="1"/>
    <col min="2574" max="2574" width="9.75" style="1" customWidth="1"/>
    <col min="2575" max="2819" width="9" style="1"/>
    <col min="2820" max="2820" width="9.25" style="1" customWidth="1"/>
    <col min="2821" max="2821" width="8.25" style="1" customWidth="1"/>
    <col min="2822" max="2822" width="3.5" style="1" bestFit="1" customWidth="1"/>
    <col min="2823" max="2825" width="6.625" style="1" customWidth="1"/>
    <col min="2826" max="2828" width="10.625" style="1" customWidth="1"/>
    <col min="2829" max="2829" width="25" style="1" customWidth="1"/>
    <col min="2830" max="2830" width="9.75" style="1" customWidth="1"/>
    <col min="2831" max="3075" width="9" style="1"/>
    <col min="3076" max="3076" width="9.25" style="1" customWidth="1"/>
    <col min="3077" max="3077" width="8.25" style="1" customWidth="1"/>
    <col min="3078" max="3078" width="3.5" style="1" bestFit="1" customWidth="1"/>
    <col min="3079" max="3081" width="6.625" style="1" customWidth="1"/>
    <col min="3082" max="3084" width="10.625" style="1" customWidth="1"/>
    <col min="3085" max="3085" width="25" style="1" customWidth="1"/>
    <col min="3086" max="3086" width="9.75" style="1" customWidth="1"/>
    <col min="3087" max="3331" width="9" style="1"/>
    <col min="3332" max="3332" width="9.25" style="1" customWidth="1"/>
    <col min="3333" max="3333" width="8.25" style="1" customWidth="1"/>
    <col min="3334" max="3334" width="3.5" style="1" bestFit="1" customWidth="1"/>
    <col min="3335" max="3337" width="6.625" style="1" customWidth="1"/>
    <col min="3338" max="3340" width="10.625" style="1" customWidth="1"/>
    <col min="3341" max="3341" width="25" style="1" customWidth="1"/>
    <col min="3342" max="3342" width="9.75" style="1" customWidth="1"/>
    <col min="3343" max="3587" width="9" style="1"/>
    <col min="3588" max="3588" width="9.25" style="1" customWidth="1"/>
    <col min="3589" max="3589" width="8.25" style="1" customWidth="1"/>
    <col min="3590" max="3590" width="3.5" style="1" bestFit="1" customWidth="1"/>
    <col min="3591" max="3593" width="6.625" style="1" customWidth="1"/>
    <col min="3594" max="3596" width="10.625" style="1" customWidth="1"/>
    <col min="3597" max="3597" width="25" style="1" customWidth="1"/>
    <col min="3598" max="3598" width="9.75" style="1" customWidth="1"/>
    <col min="3599" max="3843" width="9" style="1"/>
    <col min="3844" max="3844" width="9.25" style="1" customWidth="1"/>
    <col min="3845" max="3845" width="8.25" style="1" customWidth="1"/>
    <col min="3846" max="3846" width="3.5" style="1" bestFit="1" customWidth="1"/>
    <col min="3847" max="3849" width="6.625" style="1" customWidth="1"/>
    <col min="3850" max="3852" width="10.625" style="1" customWidth="1"/>
    <col min="3853" max="3853" width="25" style="1" customWidth="1"/>
    <col min="3854" max="3854" width="9.75" style="1" customWidth="1"/>
    <col min="3855" max="4099" width="9" style="1"/>
    <col min="4100" max="4100" width="9.25" style="1" customWidth="1"/>
    <col min="4101" max="4101" width="8.25" style="1" customWidth="1"/>
    <col min="4102" max="4102" width="3.5" style="1" bestFit="1" customWidth="1"/>
    <col min="4103" max="4105" width="6.625" style="1" customWidth="1"/>
    <col min="4106" max="4108" width="10.625" style="1" customWidth="1"/>
    <col min="4109" max="4109" width="25" style="1" customWidth="1"/>
    <col min="4110" max="4110" width="9.75" style="1" customWidth="1"/>
    <col min="4111" max="4355" width="9" style="1"/>
    <col min="4356" max="4356" width="9.25" style="1" customWidth="1"/>
    <col min="4357" max="4357" width="8.25" style="1" customWidth="1"/>
    <col min="4358" max="4358" width="3.5" style="1" bestFit="1" customWidth="1"/>
    <col min="4359" max="4361" width="6.625" style="1" customWidth="1"/>
    <col min="4362" max="4364" width="10.625" style="1" customWidth="1"/>
    <col min="4365" max="4365" width="25" style="1" customWidth="1"/>
    <col min="4366" max="4366" width="9.75" style="1" customWidth="1"/>
    <col min="4367" max="4611" width="9" style="1"/>
    <col min="4612" max="4612" width="9.25" style="1" customWidth="1"/>
    <col min="4613" max="4613" width="8.25" style="1" customWidth="1"/>
    <col min="4614" max="4614" width="3.5" style="1" bestFit="1" customWidth="1"/>
    <col min="4615" max="4617" width="6.625" style="1" customWidth="1"/>
    <col min="4618" max="4620" width="10.625" style="1" customWidth="1"/>
    <col min="4621" max="4621" width="25" style="1" customWidth="1"/>
    <col min="4622" max="4622" width="9.75" style="1" customWidth="1"/>
    <col min="4623" max="4867" width="9" style="1"/>
    <col min="4868" max="4868" width="9.25" style="1" customWidth="1"/>
    <col min="4869" max="4869" width="8.25" style="1" customWidth="1"/>
    <col min="4870" max="4870" width="3.5" style="1" bestFit="1" customWidth="1"/>
    <col min="4871" max="4873" width="6.625" style="1" customWidth="1"/>
    <col min="4874" max="4876" width="10.625" style="1" customWidth="1"/>
    <col min="4877" max="4877" width="25" style="1" customWidth="1"/>
    <col min="4878" max="4878" width="9.75" style="1" customWidth="1"/>
    <col min="4879" max="5123" width="9" style="1"/>
    <col min="5124" max="5124" width="9.25" style="1" customWidth="1"/>
    <col min="5125" max="5125" width="8.25" style="1" customWidth="1"/>
    <col min="5126" max="5126" width="3.5" style="1" bestFit="1" customWidth="1"/>
    <col min="5127" max="5129" width="6.625" style="1" customWidth="1"/>
    <col min="5130" max="5132" width="10.625" style="1" customWidth="1"/>
    <col min="5133" max="5133" width="25" style="1" customWidth="1"/>
    <col min="5134" max="5134" width="9.75" style="1" customWidth="1"/>
    <col min="5135" max="5379" width="9" style="1"/>
    <col min="5380" max="5380" width="9.25" style="1" customWidth="1"/>
    <col min="5381" max="5381" width="8.25" style="1" customWidth="1"/>
    <col min="5382" max="5382" width="3.5" style="1" bestFit="1" customWidth="1"/>
    <col min="5383" max="5385" width="6.625" style="1" customWidth="1"/>
    <col min="5386" max="5388" width="10.625" style="1" customWidth="1"/>
    <col min="5389" max="5389" width="25" style="1" customWidth="1"/>
    <col min="5390" max="5390" width="9.75" style="1" customWidth="1"/>
    <col min="5391" max="5635" width="9" style="1"/>
    <col min="5636" max="5636" width="9.25" style="1" customWidth="1"/>
    <col min="5637" max="5637" width="8.25" style="1" customWidth="1"/>
    <col min="5638" max="5638" width="3.5" style="1" bestFit="1" customWidth="1"/>
    <col min="5639" max="5641" width="6.625" style="1" customWidth="1"/>
    <col min="5642" max="5644" width="10.625" style="1" customWidth="1"/>
    <col min="5645" max="5645" width="25" style="1" customWidth="1"/>
    <col min="5646" max="5646" width="9.75" style="1" customWidth="1"/>
    <col min="5647" max="5891" width="9" style="1"/>
    <col min="5892" max="5892" width="9.25" style="1" customWidth="1"/>
    <col min="5893" max="5893" width="8.25" style="1" customWidth="1"/>
    <col min="5894" max="5894" width="3.5" style="1" bestFit="1" customWidth="1"/>
    <col min="5895" max="5897" width="6.625" style="1" customWidth="1"/>
    <col min="5898" max="5900" width="10.625" style="1" customWidth="1"/>
    <col min="5901" max="5901" width="25" style="1" customWidth="1"/>
    <col min="5902" max="5902" width="9.75" style="1" customWidth="1"/>
    <col min="5903" max="6147" width="9" style="1"/>
    <col min="6148" max="6148" width="9.25" style="1" customWidth="1"/>
    <col min="6149" max="6149" width="8.25" style="1" customWidth="1"/>
    <col min="6150" max="6150" width="3.5" style="1" bestFit="1" customWidth="1"/>
    <col min="6151" max="6153" width="6.625" style="1" customWidth="1"/>
    <col min="6154" max="6156" width="10.625" style="1" customWidth="1"/>
    <col min="6157" max="6157" width="25" style="1" customWidth="1"/>
    <col min="6158" max="6158" width="9.75" style="1" customWidth="1"/>
    <col min="6159" max="6403" width="9" style="1"/>
    <col min="6404" max="6404" width="9.25" style="1" customWidth="1"/>
    <col min="6405" max="6405" width="8.25" style="1" customWidth="1"/>
    <col min="6406" max="6406" width="3.5" style="1" bestFit="1" customWidth="1"/>
    <col min="6407" max="6409" width="6.625" style="1" customWidth="1"/>
    <col min="6410" max="6412" width="10.625" style="1" customWidth="1"/>
    <col min="6413" max="6413" width="25" style="1" customWidth="1"/>
    <col min="6414" max="6414" width="9.75" style="1" customWidth="1"/>
    <col min="6415" max="6659" width="9" style="1"/>
    <col min="6660" max="6660" width="9.25" style="1" customWidth="1"/>
    <col min="6661" max="6661" width="8.25" style="1" customWidth="1"/>
    <col min="6662" max="6662" width="3.5" style="1" bestFit="1" customWidth="1"/>
    <col min="6663" max="6665" width="6.625" style="1" customWidth="1"/>
    <col min="6666" max="6668" width="10.625" style="1" customWidth="1"/>
    <col min="6669" max="6669" width="25" style="1" customWidth="1"/>
    <col min="6670" max="6670" width="9.75" style="1" customWidth="1"/>
    <col min="6671" max="6915" width="9" style="1"/>
    <col min="6916" max="6916" width="9.25" style="1" customWidth="1"/>
    <col min="6917" max="6917" width="8.25" style="1" customWidth="1"/>
    <col min="6918" max="6918" width="3.5" style="1" bestFit="1" customWidth="1"/>
    <col min="6919" max="6921" width="6.625" style="1" customWidth="1"/>
    <col min="6922" max="6924" width="10.625" style="1" customWidth="1"/>
    <col min="6925" max="6925" width="25" style="1" customWidth="1"/>
    <col min="6926" max="6926" width="9.75" style="1" customWidth="1"/>
    <col min="6927" max="7171" width="9" style="1"/>
    <col min="7172" max="7172" width="9.25" style="1" customWidth="1"/>
    <col min="7173" max="7173" width="8.25" style="1" customWidth="1"/>
    <col min="7174" max="7174" width="3.5" style="1" bestFit="1" customWidth="1"/>
    <col min="7175" max="7177" width="6.625" style="1" customWidth="1"/>
    <col min="7178" max="7180" width="10.625" style="1" customWidth="1"/>
    <col min="7181" max="7181" width="25" style="1" customWidth="1"/>
    <col min="7182" max="7182" width="9.75" style="1" customWidth="1"/>
    <col min="7183" max="7427" width="9" style="1"/>
    <col min="7428" max="7428" width="9.25" style="1" customWidth="1"/>
    <col min="7429" max="7429" width="8.25" style="1" customWidth="1"/>
    <col min="7430" max="7430" width="3.5" style="1" bestFit="1" customWidth="1"/>
    <col min="7431" max="7433" width="6.625" style="1" customWidth="1"/>
    <col min="7434" max="7436" width="10.625" style="1" customWidth="1"/>
    <col min="7437" max="7437" width="25" style="1" customWidth="1"/>
    <col min="7438" max="7438" width="9.75" style="1" customWidth="1"/>
    <col min="7439" max="7683" width="9" style="1"/>
    <col min="7684" max="7684" width="9.25" style="1" customWidth="1"/>
    <col min="7685" max="7685" width="8.25" style="1" customWidth="1"/>
    <col min="7686" max="7686" width="3.5" style="1" bestFit="1" customWidth="1"/>
    <col min="7687" max="7689" width="6.625" style="1" customWidth="1"/>
    <col min="7690" max="7692" width="10.625" style="1" customWidth="1"/>
    <col min="7693" max="7693" width="25" style="1" customWidth="1"/>
    <col min="7694" max="7694" width="9.75" style="1" customWidth="1"/>
    <col min="7695" max="7939" width="9" style="1"/>
    <col min="7940" max="7940" width="9.25" style="1" customWidth="1"/>
    <col min="7941" max="7941" width="8.25" style="1" customWidth="1"/>
    <col min="7942" max="7942" width="3.5" style="1" bestFit="1" customWidth="1"/>
    <col min="7943" max="7945" width="6.625" style="1" customWidth="1"/>
    <col min="7946" max="7948" width="10.625" style="1" customWidth="1"/>
    <col min="7949" max="7949" width="25" style="1" customWidth="1"/>
    <col min="7950" max="7950" width="9.75" style="1" customWidth="1"/>
    <col min="7951" max="8195" width="9" style="1"/>
    <col min="8196" max="8196" width="9.25" style="1" customWidth="1"/>
    <col min="8197" max="8197" width="8.25" style="1" customWidth="1"/>
    <col min="8198" max="8198" width="3.5" style="1" bestFit="1" customWidth="1"/>
    <col min="8199" max="8201" width="6.625" style="1" customWidth="1"/>
    <col min="8202" max="8204" width="10.625" style="1" customWidth="1"/>
    <col min="8205" max="8205" width="25" style="1" customWidth="1"/>
    <col min="8206" max="8206" width="9.75" style="1" customWidth="1"/>
    <col min="8207" max="8451" width="9" style="1"/>
    <col min="8452" max="8452" width="9.25" style="1" customWidth="1"/>
    <col min="8453" max="8453" width="8.25" style="1" customWidth="1"/>
    <col min="8454" max="8454" width="3.5" style="1" bestFit="1" customWidth="1"/>
    <col min="8455" max="8457" width="6.625" style="1" customWidth="1"/>
    <col min="8458" max="8460" width="10.625" style="1" customWidth="1"/>
    <col min="8461" max="8461" width="25" style="1" customWidth="1"/>
    <col min="8462" max="8462" width="9.75" style="1" customWidth="1"/>
    <col min="8463" max="8707" width="9" style="1"/>
    <col min="8708" max="8708" width="9.25" style="1" customWidth="1"/>
    <col min="8709" max="8709" width="8.25" style="1" customWidth="1"/>
    <col min="8710" max="8710" width="3.5" style="1" bestFit="1" customWidth="1"/>
    <col min="8711" max="8713" width="6.625" style="1" customWidth="1"/>
    <col min="8714" max="8716" width="10.625" style="1" customWidth="1"/>
    <col min="8717" max="8717" width="25" style="1" customWidth="1"/>
    <col min="8718" max="8718" width="9.75" style="1" customWidth="1"/>
    <col min="8719" max="8963" width="9" style="1"/>
    <col min="8964" max="8964" width="9.25" style="1" customWidth="1"/>
    <col min="8965" max="8965" width="8.25" style="1" customWidth="1"/>
    <col min="8966" max="8966" width="3.5" style="1" bestFit="1" customWidth="1"/>
    <col min="8967" max="8969" width="6.625" style="1" customWidth="1"/>
    <col min="8970" max="8972" width="10.625" style="1" customWidth="1"/>
    <col min="8973" max="8973" width="25" style="1" customWidth="1"/>
    <col min="8974" max="8974" width="9.75" style="1" customWidth="1"/>
    <col min="8975" max="9219" width="9" style="1"/>
    <col min="9220" max="9220" width="9.25" style="1" customWidth="1"/>
    <col min="9221" max="9221" width="8.25" style="1" customWidth="1"/>
    <col min="9222" max="9222" width="3.5" style="1" bestFit="1" customWidth="1"/>
    <col min="9223" max="9225" width="6.625" style="1" customWidth="1"/>
    <col min="9226" max="9228" width="10.625" style="1" customWidth="1"/>
    <col min="9229" max="9229" width="25" style="1" customWidth="1"/>
    <col min="9230" max="9230" width="9.75" style="1" customWidth="1"/>
    <col min="9231" max="9475" width="9" style="1"/>
    <col min="9476" max="9476" width="9.25" style="1" customWidth="1"/>
    <col min="9477" max="9477" width="8.25" style="1" customWidth="1"/>
    <col min="9478" max="9478" width="3.5" style="1" bestFit="1" customWidth="1"/>
    <col min="9479" max="9481" width="6.625" style="1" customWidth="1"/>
    <col min="9482" max="9484" width="10.625" style="1" customWidth="1"/>
    <col min="9485" max="9485" width="25" style="1" customWidth="1"/>
    <col min="9486" max="9486" width="9.75" style="1" customWidth="1"/>
    <col min="9487" max="9731" width="9" style="1"/>
    <col min="9732" max="9732" width="9.25" style="1" customWidth="1"/>
    <col min="9733" max="9733" width="8.25" style="1" customWidth="1"/>
    <col min="9734" max="9734" width="3.5" style="1" bestFit="1" customWidth="1"/>
    <col min="9735" max="9737" width="6.625" style="1" customWidth="1"/>
    <col min="9738" max="9740" width="10.625" style="1" customWidth="1"/>
    <col min="9741" max="9741" width="25" style="1" customWidth="1"/>
    <col min="9742" max="9742" width="9.75" style="1" customWidth="1"/>
    <col min="9743" max="9987" width="9" style="1"/>
    <col min="9988" max="9988" width="9.25" style="1" customWidth="1"/>
    <col min="9989" max="9989" width="8.25" style="1" customWidth="1"/>
    <col min="9990" max="9990" width="3.5" style="1" bestFit="1" customWidth="1"/>
    <col min="9991" max="9993" width="6.625" style="1" customWidth="1"/>
    <col min="9994" max="9996" width="10.625" style="1" customWidth="1"/>
    <col min="9997" max="9997" width="25" style="1" customWidth="1"/>
    <col min="9998" max="9998" width="9.75" style="1" customWidth="1"/>
    <col min="9999" max="10243" width="9" style="1"/>
    <col min="10244" max="10244" width="9.25" style="1" customWidth="1"/>
    <col min="10245" max="10245" width="8.25" style="1" customWidth="1"/>
    <col min="10246" max="10246" width="3.5" style="1" bestFit="1" customWidth="1"/>
    <col min="10247" max="10249" width="6.625" style="1" customWidth="1"/>
    <col min="10250" max="10252" width="10.625" style="1" customWidth="1"/>
    <col min="10253" max="10253" width="25" style="1" customWidth="1"/>
    <col min="10254" max="10254" width="9.75" style="1" customWidth="1"/>
    <col min="10255" max="10499" width="9" style="1"/>
    <col min="10500" max="10500" width="9.25" style="1" customWidth="1"/>
    <col min="10501" max="10501" width="8.25" style="1" customWidth="1"/>
    <col min="10502" max="10502" width="3.5" style="1" bestFit="1" customWidth="1"/>
    <col min="10503" max="10505" width="6.625" style="1" customWidth="1"/>
    <col min="10506" max="10508" width="10.625" style="1" customWidth="1"/>
    <col min="10509" max="10509" width="25" style="1" customWidth="1"/>
    <col min="10510" max="10510" width="9.75" style="1" customWidth="1"/>
    <col min="10511" max="10755" width="9" style="1"/>
    <col min="10756" max="10756" width="9.25" style="1" customWidth="1"/>
    <col min="10757" max="10757" width="8.25" style="1" customWidth="1"/>
    <col min="10758" max="10758" width="3.5" style="1" bestFit="1" customWidth="1"/>
    <col min="10759" max="10761" width="6.625" style="1" customWidth="1"/>
    <col min="10762" max="10764" width="10.625" style="1" customWidth="1"/>
    <col min="10765" max="10765" width="25" style="1" customWidth="1"/>
    <col min="10766" max="10766" width="9.75" style="1" customWidth="1"/>
    <col min="10767" max="11011" width="9" style="1"/>
    <col min="11012" max="11012" width="9.25" style="1" customWidth="1"/>
    <col min="11013" max="11013" width="8.25" style="1" customWidth="1"/>
    <col min="11014" max="11014" width="3.5" style="1" bestFit="1" customWidth="1"/>
    <col min="11015" max="11017" width="6.625" style="1" customWidth="1"/>
    <col min="11018" max="11020" width="10.625" style="1" customWidth="1"/>
    <col min="11021" max="11021" width="25" style="1" customWidth="1"/>
    <col min="11022" max="11022" width="9.75" style="1" customWidth="1"/>
    <col min="11023" max="11267" width="9" style="1"/>
    <col min="11268" max="11268" width="9.25" style="1" customWidth="1"/>
    <col min="11269" max="11269" width="8.25" style="1" customWidth="1"/>
    <col min="11270" max="11270" width="3.5" style="1" bestFit="1" customWidth="1"/>
    <col min="11271" max="11273" width="6.625" style="1" customWidth="1"/>
    <col min="11274" max="11276" width="10.625" style="1" customWidth="1"/>
    <col min="11277" max="11277" width="25" style="1" customWidth="1"/>
    <col min="11278" max="11278" width="9.75" style="1" customWidth="1"/>
    <col min="11279" max="11523" width="9" style="1"/>
    <col min="11524" max="11524" width="9.25" style="1" customWidth="1"/>
    <col min="11525" max="11525" width="8.25" style="1" customWidth="1"/>
    <col min="11526" max="11526" width="3.5" style="1" bestFit="1" customWidth="1"/>
    <col min="11527" max="11529" width="6.625" style="1" customWidth="1"/>
    <col min="11530" max="11532" width="10.625" style="1" customWidth="1"/>
    <col min="11533" max="11533" width="25" style="1" customWidth="1"/>
    <col min="11534" max="11534" width="9.75" style="1" customWidth="1"/>
    <col min="11535" max="11779" width="9" style="1"/>
    <col min="11780" max="11780" width="9.25" style="1" customWidth="1"/>
    <col min="11781" max="11781" width="8.25" style="1" customWidth="1"/>
    <col min="11782" max="11782" width="3.5" style="1" bestFit="1" customWidth="1"/>
    <col min="11783" max="11785" width="6.625" style="1" customWidth="1"/>
    <col min="11786" max="11788" width="10.625" style="1" customWidth="1"/>
    <col min="11789" max="11789" width="25" style="1" customWidth="1"/>
    <col min="11790" max="11790" width="9.75" style="1" customWidth="1"/>
    <col min="11791" max="12035" width="9" style="1"/>
    <col min="12036" max="12036" width="9.25" style="1" customWidth="1"/>
    <col min="12037" max="12037" width="8.25" style="1" customWidth="1"/>
    <col min="12038" max="12038" width="3.5" style="1" bestFit="1" customWidth="1"/>
    <col min="12039" max="12041" width="6.625" style="1" customWidth="1"/>
    <col min="12042" max="12044" width="10.625" style="1" customWidth="1"/>
    <col min="12045" max="12045" width="25" style="1" customWidth="1"/>
    <col min="12046" max="12046" width="9.75" style="1" customWidth="1"/>
    <col min="12047" max="12291" width="9" style="1"/>
    <col min="12292" max="12292" width="9.25" style="1" customWidth="1"/>
    <col min="12293" max="12293" width="8.25" style="1" customWidth="1"/>
    <col min="12294" max="12294" width="3.5" style="1" bestFit="1" customWidth="1"/>
    <col min="12295" max="12297" width="6.625" style="1" customWidth="1"/>
    <col min="12298" max="12300" width="10.625" style="1" customWidth="1"/>
    <col min="12301" max="12301" width="25" style="1" customWidth="1"/>
    <col min="12302" max="12302" width="9.75" style="1" customWidth="1"/>
    <col min="12303" max="12547" width="9" style="1"/>
    <col min="12548" max="12548" width="9.25" style="1" customWidth="1"/>
    <col min="12549" max="12549" width="8.25" style="1" customWidth="1"/>
    <col min="12550" max="12550" width="3.5" style="1" bestFit="1" customWidth="1"/>
    <col min="12551" max="12553" width="6.625" style="1" customWidth="1"/>
    <col min="12554" max="12556" width="10.625" style="1" customWidth="1"/>
    <col min="12557" max="12557" width="25" style="1" customWidth="1"/>
    <col min="12558" max="12558" width="9.75" style="1" customWidth="1"/>
    <col min="12559" max="12803" width="9" style="1"/>
    <col min="12804" max="12804" width="9.25" style="1" customWidth="1"/>
    <col min="12805" max="12805" width="8.25" style="1" customWidth="1"/>
    <col min="12806" max="12806" width="3.5" style="1" bestFit="1" customWidth="1"/>
    <col min="12807" max="12809" width="6.625" style="1" customWidth="1"/>
    <col min="12810" max="12812" width="10.625" style="1" customWidth="1"/>
    <col min="12813" max="12813" width="25" style="1" customWidth="1"/>
    <col min="12814" max="12814" width="9.75" style="1" customWidth="1"/>
    <col min="12815" max="13059" width="9" style="1"/>
    <col min="13060" max="13060" width="9.25" style="1" customWidth="1"/>
    <col min="13061" max="13061" width="8.25" style="1" customWidth="1"/>
    <col min="13062" max="13062" width="3.5" style="1" bestFit="1" customWidth="1"/>
    <col min="13063" max="13065" width="6.625" style="1" customWidth="1"/>
    <col min="13066" max="13068" width="10.625" style="1" customWidth="1"/>
    <col min="13069" max="13069" width="25" style="1" customWidth="1"/>
    <col min="13070" max="13070" width="9.75" style="1" customWidth="1"/>
    <col min="13071" max="13315" width="9" style="1"/>
    <col min="13316" max="13316" width="9.25" style="1" customWidth="1"/>
    <col min="13317" max="13317" width="8.25" style="1" customWidth="1"/>
    <col min="13318" max="13318" width="3.5" style="1" bestFit="1" customWidth="1"/>
    <col min="13319" max="13321" width="6.625" style="1" customWidth="1"/>
    <col min="13322" max="13324" width="10.625" style="1" customWidth="1"/>
    <col min="13325" max="13325" width="25" style="1" customWidth="1"/>
    <col min="13326" max="13326" width="9.75" style="1" customWidth="1"/>
    <col min="13327" max="13571" width="9" style="1"/>
    <col min="13572" max="13572" width="9.25" style="1" customWidth="1"/>
    <col min="13573" max="13573" width="8.25" style="1" customWidth="1"/>
    <col min="13574" max="13574" width="3.5" style="1" bestFit="1" customWidth="1"/>
    <col min="13575" max="13577" width="6.625" style="1" customWidth="1"/>
    <col min="13578" max="13580" width="10.625" style="1" customWidth="1"/>
    <col min="13581" max="13581" width="25" style="1" customWidth="1"/>
    <col min="13582" max="13582" width="9.75" style="1" customWidth="1"/>
    <col min="13583" max="13827" width="9" style="1"/>
    <col min="13828" max="13828" width="9.25" style="1" customWidth="1"/>
    <col min="13829" max="13829" width="8.25" style="1" customWidth="1"/>
    <col min="13830" max="13830" width="3.5" style="1" bestFit="1" customWidth="1"/>
    <col min="13831" max="13833" width="6.625" style="1" customWidth="1"/>
    <col min="13834" max="13836" width="10.625" style="1" customWidth="1"/>
    <col min="13837" max="13837" width="25" style="1" customWidth="1"/>
    <col min="13838" max="13838" width="9.75" style="1" customWidth="1"/>
    <col min="13839" max="14083" width="9" style="1"/>
    <col min="14084" max="14084" width="9.25" style="1" customWidth="1"/>
    <col min="14085" max="14085" width="8.25" style="1" customWidth="1"/>
    <col min="14086" max="14086" width="3.5" style="1" bestFit="1" customWidth="1"/>
    <col min="14087" max="14089" width="6.625" style="1" customWidth="1"/>
    <col min="14090" max="14092" width="10.625" style="1" customWidth="1"/>
    <col min="14093" max="14093" width="25" style="1" customWidth="1"/>
    <col min="14094" max="14094" width="9.75" style="1" customWidth="1"/>
    <col min="14095" max="14339" width="9" style="1"/>
    <col min="14340" max="14340" width="9.25" style="1" customWidth="1"/>
    <col min="14341" max="14341" width="8.25" style="1" customWidth="1"/>
    <col min="14342" max="14342" width="3.5" style="1" bestFit="1" customWidth="1"/>
    <col min="14343" max="14345" width="6.625" style="1" customWidth="1"/>
    <col min="14346" max="14348" width="10.625" style="1" customWidth="1"/>
    <col min="14349" max="14349" width="25" style="1" customWidth="1"/>
    <col min="14350" max="14350" width="9.75" style="1" customWidth="1"/>
    <col min="14351" max="14595" width="9" style="1"/>
    <col min="14596" max="14596" width="9.25" style="1" customWidth="1"/>
    <col min="14597" max="14597" width="8.25" style="1" customWidth="1"/>
    <col min="14598" max="14598" width="3.5" style="1" bestFit="1" customWidth="1"/>
    <col min="14599" max="14601" width="6.625" style="1" customWidth="1"/>
    <col min="14602" max="14604" width="10.625" style="1" customWidth="1"/>
    <col min="14605" max="14605" width="25" style="1" customWidth="1"/>
    <col min="14606" max="14606" width="9.75" style="1" customWidth="1"/>
    <col min="14607" max="14851" width="9" style="1"/>
    <col min="14852" max="14852" width="9.25" style="1" customWidth="1"/>
    <col min="14853" max="14853" width="8.25" style="1" customWidth="1"/>
    <col min="14854" max="14854" width="3.5" style="1" bestFit="1" customWidth="1"/>
    <col min="14855" max="14857" width="6.625" style="1" customWidth="1"/>
    <col min="14858" max="14860" width="10.625" style="1" customWidth="1"/>
    <col min="14861" max="14861" width="25" style="1" customWidth="1"/>
    <col min="14862" max="14862" width="9.75" style="1" customWidth="1"/>
    <col min="14863" max="15107" width="9" style="1"/>
    <col min="15108" max="15108" width="9.25" style="1" customWidth="1"/>
    <col min="15109" max="15109" width="8.25" style="1" customWidth="1"/>
    <col min="15110" max="15110" width="3.5" style="1" bestFit="1" customWidth="1"/>
    <col min="15111" max="15113" width="6.625" style="1" customWidth="1"/>
    <col min="15114" max="15116" width="10.625" style="1" customWidth="1"/>
    <col min="15117" max="15117" width="25" style="1" customWidth="1"/>
    <col min="15118" max="15118" width="9.75" style="1" customWidth="1"/>
    <col min="15119" max="15363" width="9" style="1"/>
    <col min="15364" max="15364" width="9.25" style="1" customWidth="1"/>
    <col min="15365" max="15365" width="8.25" style="1" customWidth="1"/>
    <col min="15366" max="15366" width="3.5" style="1" bestFit="1" customWidth="1"/>
    <col min="15367" max="15369" width="6.625" style="1" customWidth="1"/>
    <col min="15370" max="15372" width="10.625" style="1" customWidth="1"/>
    <col min="15373" max="15373" width="25" style="1" customWidth="1"/>
    <col min="15374" max="15374" width="9.75" style="1" customWidth="1"/>
    <col min="15375" max="15619" width="9" style="1"/>
    <col min="15620" max="15620" width="9.25" style="1" customWidth="1"/>
    <col min="15621" max="15621" width="8.25" style="1" customWidth="1"/>
    <col min="15622" max="15622" width="3.5" style="1" bestFit="1" customWidth="1"/>
    <col min="15623" max="15625" width="6.625" style="1" customWidth="1"/>
    <col min="15626" max="15628" width="10.625" style="1" customWidth="1"/>
    <col min="15629" max="15629" width="25" style="1" customWidth="1"/>
    <col min="15630" max="15630" width="9.75" style="1" customWidth="1"/>
    <col min="15631" max="15875" width="9" style="1"/>
    <col min="15876" max="15876" width="9.25" style="1" customWidth="1"/>
    <col min="15877" max="15877" width="8.25" style="1" customWidth="1"/>
    <col min="15878" max="15878" width="3.5" style="1" bestFit="1" customWidth="1"/>
    <col min="15879" max="15881" width="6.625" style="1" customWidth="1"/>
    <col min="15882" max="15884" width="10.625" style="1" customWidth="1"/>
    <col min="15885" max="15885" width="25" style="1" customWidth="1"/>
    <col min="15886" max="15886" width="9.75" style="1" customWidth="1"/>
    <col min="15887" max="16131" width="9" style="1"/>
    <col min="16132" max="16132" width="9.25" style="1" customWidth="1"/>
    <col min="16133" max="16133" width="8.25" style="1" customWidth="1"/>
    <col min="16134" max="16134" width="3.5" style="1" bestFit="1" customWidth="1"/>
    <col min="16135" max="16137" width="6.625" style="1" customWidth="1"/>
    <col min="16138" max="16140" width="10.625" style="1" customWidth="1"/>
    <col min="16141" max="16141" width="25" style="1" customWidth="1"/>
    <col min="16142" max="16142" width="9.75" style="1" customWidth="1"/>
    <col min="16143" max="16384" width="9" style="1"/>
  </cols>
  <sheetData>
    <row r="1" spans="1:17" ht="2.25" customHeight="1"/>
    <row r="2" spans="1:17">
      <c r="A2" s="3" t="s">
        <v>0</v>
      </c>
      <c r="H2" s="345" t="s">
        <v>1</v>
      </c>
      <c r="I2" s="345"/>
      <c r="J2" s="345"/>
      <c r="K2" s="345"/>
      <c r="L2" s="345"/>
      <c r="M2" s="345"/>
      <c r="N2" s="345"/>
      <c r="O2" s="345"/>
      <c r="P2" s="346" t="s">
        <v>2</v>
      </c>
      <c r="Q2" s="346"/>
    </row>
    <row r="3" spans="1:17" ht="20.100000000000001" customHeight="1">
      <c r="A3" s="286" t="s">
        <v>583</v>
      </c>
      <c r="B3" s="286"/>
      <c r="C3" s="286"/>
      <c r="D3" s="286"/>
      <c r="E3" s="286"/>
      <c r="F3" s="286"/>
      <c r="G3" s="286"/>
      <c r="H3" s="345"/>
      <c r="I3" s="345"/>
      <c r="J3" s="345"/>
      <c r="K3" s="345"/>
      <c r="L3" s="345"/>
      <c r="M3" s="345"/>
      <c r="N3" s="345"/>
      <c r="O3" s="345"/>
      <c r="P3" s="346"/>
      <c r="Q3" s="346"/>
    </row>
    <row r="4" spans="1:17" ht="4.5" customHeight="1"/>
    <row r="5" spans="1:17" ht="29.25" customHeight="1">
      <c r="A5" s="4" t="s">
        <v>3</v>
      </c>
      <c r="B5" s="5"/>
      <c r="C5" s="5"/>
      <c r="D5" s="5"/>
      <c r="E5" s="5"/>
      <c r="F5" s="5"/>
      <c r="G5" s="5"/>
      <c r="H5" s="347" t="s">
        <v>4</v>
      </c>
      <c r="I5" s="348"/>
      <c r="J5" s="348"/>
      <c r="K5" s="6"/>
      <c r="L5" s="7"/>
      <c r="M5" s="7"/>
      <c r="N5" s="8"/>
      <c r="O5" s="349" t="s">
        <v>5</v>
      </c>
      <c r="P5" s="349"/>
      <c r="Q5" s="350"/>
    </row>
    <row r="6" spans="1:17" ht="30.75" customHeight="1">
      <c r="A6" s="4" t="s">
        <v>6</v>
      </c>
      <c r="B6" s="6"/>
      <c r="C6" s="7"/>
      <c r="D6" s="7"/>
      <c r="E6" s="7"/>
      <c r="F6" s="7"/>
      <c r="G6" s="7"/>
      <c r="H6" s="347" t="s">
        <v>7</v>
      </c>
      <c r="I6" s="348"/>
      <c r="J6" s="348"/>
      <c r="K6" s="9"/>
      <c r="L6" s="10"/>
      <c r="M6" s="10"/>
      <c r="N6" s="10"/>
      <c r="O6" s="351"/>
      <c r="P6" s="351"/>
      <c r="Q6" s="352"/>
    </row>
    <row r="7" spans="1:17" ht="30.75" customHeight="1">
      <c r="A7" s="4" t="s">
        <v>8</v>
      </c>
      <c r="B7" s="6" t="s">
        <v>9</v>
      </c>
      <c r="C7" s="7"/>
      <c r="D7" s="7"/>
      <c r="E7" s="7"/>
      <c r="F7" s="7"/>
      <c r="G7" s="7"/>
      <c r="H7" s="7"/>
      <c r="I7" s="7"/>
      <c r="J7" s="7"/>
      <c r="K7" s="10"/>
      <c r="L7" s="10"/>
      <c r="M7" s="10"/>
      <c r="N7" s="10"/>
      <c r="O7" s="10" t="s">
        <v>225</v>
      </c>
      <c r="P7" s="10"/>
      <c r="Q7" s="11"/>
    </row>
    <row r="8" spans="1:17" ht="3.75" customHeight="1">
      <c r="A8" s="284"/>
      <c r="B8" s="77"/>
      <c r="C8" s="77"/>
      <c r="D8" s="77"/>
      <c r="E8" s="77"/>
      <c r="F8" s="77"/>
      <c r="G8" s="77"/>
      <c r="H8" s="77"/>
      <c r="I8" s="77"/>
      <c r="J8" s="77"/>
      <c r="K8" s="77"/>
      <c r="L8" s="77"/>
      <c r="M8" s="77"/>
      <c r="N8" s="77"/>
      <c r="O8" s="77"/>
      <c r="P8" s="77"/>
      <c r="Q8" s="78"/>
    </row>
    <row r="9" spans="1:17" ht="20.100000000000001" customHeight="1" thickBot="1">
      <c r="A9" s="354" t="s">
        <v>584</v>
      </c>
      <c r="B9" s="354"/>
      <c r="C9" s="354"/>
      <c r="D9" s="354"/>
      <c r="E9" s="354"/>
      <c r="F9" s="354"/>
      <c r="G9" s="354"/>
      <c r="H9" s="354"/>
      <c r="I9" s="354"/>
      <c r="J9" s="354"/>
      <c r="K9" s="354"/>
      <c r="L9" s="354"/>
      <c r="M9" s="354"/>
      <c r="N9" s="354"/>
      <c r="O9" s="354"/>
      <c r="P9" s="354"/>
      <c r="Q9" s="354"/>
    </row>
    <row r="10" spans="1:17" ht="20.100000000000001" customHeight="1">
      <c r="A10" s="355" t="s">
        <v>586</v>
      </c>
      <c r="B10" s="357" t="s">
        <v>585</v>
      </c>
      <c r="C10" s="359" t="s">
        <v>10</v>
      </c>
      <c r="D10" s="361" t="s">
        <v>11</v>
      </c>
      <c r="E10" s="362"/>
      <c r="F10" s="363" t="s">
        <v>12</v>
      </c>
      <c r="G10" s="364"/>
      <c r="H10" s="364"/>
      <c r="I10" s="364"/>
      <c r="J10" s="364"/>
      <c r="K10" s="364"/>
      <c r="L10" s="364"/>
      <c r="M10" s="365"/>
      <c r="N10" s="366" t="s">
        <v>226</v>
      </c>
      <c r="O10" s="367"/>
      <c r="P10" s="357" t="s">
        <v>13</v>
      </c>
      <c r="Q10" s="370" t="s">
        <v>14</v>
      </c>
    </row>
    <row r="11" spans="1:17" ht="20.100000000000001" customHeight="1">
      <c r="A11" s="356"/>
      <c r="B11" s="358"/>
      <c r="C11" s="360"/>
      <c r="D11" s="12" t="s">
        <v>15</v>
      </c>
      <c r="E11" s="283" t="s">
        <v>16</v>
      </c>
      <c r="F11" s="13" t="s">
        <v>17</v>
      </c>
      <c r="G11" s="13" t="s">
        <v>18</v>
      </c>
      <c r="H11" s="13" t="s">
        <v>19</v>
      </c>
      <c r="I11" s="13" t="s">
        <v>20</v>
      </c>
      <c r="J11" s="13" t="s">
        <v>21</v>
      </c>
      <c r="K11" s="13" t="s">
        <v>22</v>
      </c>
      <c r="L11" s="13" t="s">
        <v>23</v>
      </c>
      <c r="M11" s="13" t="s">
        <v>24</v>
      </c>
      <c r="N11" s="368"/>
      <c r="O11" s="369"/>
      <c r="P11" s="358"/>
      <c r="Q11" s="371"/>
    </row>
    <row r="12" spans="1:17" ht="26.45" customHeight="1">
      <c r="A12" s="14">
        <v>42539</v>
      </c>
      <c r="B12" s="15" t="s">
        <v>25</v>
      </c>
      <c r="C12" s="291" t="s">
        <v>26</v>
      </c>
      <c r="D12" s="16"/>
      <c r="E12" s="16"/>
      <c r="F12" s="17" t="s">
        <v>27</v>
      </c>
      <c r="G12" s="16"/>
      <c r="H12" s="16"/>
      <c r="I12" s="16"/>
      <c r="J12" s="17" t="s">
        <v>28</v>
      </c>
      <c r="K12" s="17" t="s">
        <v>29</v>
      </c>
      <c r="L12" s="16"/>
      <c r="M12" s="16"/>
      <c r="N12" s="330" t="s">
        <v>30</v>
      </c>
      <c r="O12" s="331"/>
      <c r="P12" s="310" t="s">
        <v>31</v>
      </c>
      <c r="Q12" s="287" t="s">
        <v>32</v>
      </c>
    </row>
    <row r="13" spans="1:17" ht="26.45" customHeight="1">
      <c r="A13" s="18" t="s">
        <v>33</v>
      </c>
      <c r="B13" s="19">
        <v>0.5</v>
      </c>
      <c r="C13" s="302"/>
      <c r="D13" s="20"/>
      <c r="E13" s="20"/>
      <c r="F13" s="20">
        <v>1</v>
      </c>
      <c r="G13" s="20"/>
      <c r="H13" s="20"/>
      <c r="I13" s="20"/>
      <c r="J13" s="20">
        <v>1</v>
      </c>
      <c r="K13" s="20">
        <v>1</v>
      </c>
      <c r="L13" s="20"/>
      <c r="M13" s="20"/>
      <c r="N13" s="339" t="s">
        <v>34</v>
      </c>
      <c r="O13" s="340"/>
      <c r="P13" s="326"/>
      <c r="Q13" s="288"/>
    </row>
    <row r="14" spans="1:17" ht="26.45" customHeight="1">
      <c r="A14" s="308" t="s">
        <v>35</v>
      </c>
      <c r="B14" s="21" t="s">
        <v>36</v>
      </c>
      <c r="C14" s="291" t="s">
        <v>37</v>
      </c>
      <c r="D14" s="22" t="s">
        <v>38</v>
      </c>
      <c r="E14" s="16"/>
      <c r="F14" s="16"/>
      <c r="G14" s="16"/>
      <c r="H14" s="16"/>
      <c r="I14" s="16"/>
      <c r="J14" s="16"/>
      <c r="K14" s="16"/>
      <c r="L14" s="16"/>
      <c r="M14" s="16"/>
      <c r="N14" s="293" t="s">
        <v>39</v>
      </c>
      <c r="O14" s="294"/>
      <c r="P14" s="295" t="s">
        <v>40</v>
      </c>
      <c r="Q14" s="287" t="s">
        <v>32</v>
      </c>
    </row>
    <row r="15" spans="1:17" ht="26.45" customHeight="1">
      <c r="A15" s="308"/>
      <c r="B15" s="23">
        <v>0.60416666666666663</v>
      </c>
      <c r="C15" s="329"/>
      <c r="D15" s="24" t="s">
        <v>41</v>
      </c>
      <c r="E15" s="24"/>
      <c r="F15" s="24"/>
      <c r="G15" s="24"/>
      <c r="H15" s="24"/>
      <c r="I15" s="24"/>
      <c r="J15" s="24"/>
      <c r="K15" s="24"/>
      <c r="L15" s="24"/>
      <c r="M15" s="24"/>
      <c r="N15" s="339" t="s">
        <v>42</v>
      </c>
      <c r="O15" s="340"/>
      <c r="P15" s="353"/>
      <c r="Q15" s="305"/>
    </row>
    <row r="16" spans="1:17" ht="26.45" customHeight="1">
      <c r="A16" s="308"/>
      <c r="B16" s="25" t="s">
        <v>43</v>
      </c>
      <c r="C16" s="291" t="s">
        <v>44</v>
      </c>
      <c r="D16" s="26"/>
      <c r="E16" s="20"/>
      <c r="F16" s="27" t="s">
        <v>45</v>
      </c>
      <c r="G16" s="27" t="s">
        <v>46</v>
      </c>
      <c r="H16" s="27" t="s">
        <v>47</v>
      </c>
      <c r="I16" s="27" t="s">
        <v>48</v>
      </c>
      <c r="J16" s="27" t="s">
        <v>49</v>
      </c>
      <c r="K16" s="27" t="s">
        <v>50</v>
      </c>
      <c r="L16" s="27" t="s">
        <v>51</v>
      </c>
      <c r="M16" s="27" t="s">
        <v>52</v>
      </c>
      <c r="N16" s="330" t="s">
        <v>53</v>
      </c>
      <c r="O16" s="331"/>
      <c r="P16" s="310" t="s">
        <v>54</v>
      </c>
      <c r="Q16" s="287" t="s">
        <v>32</v>
      </c>
    </row>
    <row r="17" spans="1:17" ht="26.45" customHeight="1" thickBot="1">
      <c r="A17" s="309"/>
      <c r="B17" s="28">
        <v>0.67361111111111116</v>
      </c>
      <c r="C17" s="292"/>
      <c r="D17" s="29"/>
      <c r="E17" s="30"/>
      <c r="F17" s="30">
        <v>1</v>
      </c>
      <c r="G17" s="30">
        <v>1</v>
      </c>
      <c r="H17" s="30">
        <v>1</v>
      </c>
      <c r="I17" s="30">
        <v>1</v>
      </c>
      <c r="J17" s="30">
        <v>1</v>
      </c>
      <c r="K17" s="30">
        <v>1</v>
      </c>
      <c r="L17" s="30">
        <v>1</v>
      </c>
      <c r="M17" s="30">
        <v>1</v>
      </c>
      <c r="N17" s="300" t="s">
        <v>55</v>
      </c>
      <c r="O17" s="301"/>
      <c r="P17" s="312"/>
      <c r="Q17" s="297"/>
    </row>
    <row r="18" spans="1:17" ht="26.45" customHeight="1">
      <c r="A18" s="31">
        <v>42574</v>
      </c>
      <c r="B18" s="15" t="s">
        <v>56</v>
      </c>
      <c r="C18" s="341" t="s">
        <v>57</v>
      </c>
      <c r="D18" s="20"/>
      <c r="E18" s="32"/>
      <c r="F18" s="27" t="s">
        <v>58</v>
      </c>
      <c r="G18" s="32"/>
      <c r="H18" s="32"/>
      <c r="I18" s="32"/>
      <c r="J18" s="33" t="s">
        <v>59</v>
      </c>
      <c r="K18" s="33" t="s">
        <v>60</v>
      </c>
      <c r="L18" s="33" t="s">
        <v>61</v>
      </c>
      <c r="M18" s="32"/>
      <c r="N18" s="298" t="s">
        <v>62</v>
      </c>
      <c r="O18" s="299"/>
      <c r="P18" s="311" t="s">
        <v>63</v>
      </c>
      <c r="Q18" s="288" t="s">
        <v>32</v>
      </c>
    </row>
    <row r="19" spans="1:17" ht="26.45" customHeight="1">
      <c r="A19" s="18" t="s">
        <v>33</v>
      </c>
      <c r="B19" s="19">
        <v>0.5</v>
      </c>
      <c r="C19" s="342"/>
      <c r="D19" s="24"/>
      <c r="E19" s="34"/>
      <c r="F19" s="24">
        <v>1</v>
      </c>
      <c r="G19" s="34"/>
      <c r="H19" s="34"/>
      <c r="I19" s="34"/>
      <c r="J19" s="34">
        <v>1</v>
      </c>
      <c r="K19" s="34">
        <v>1</v>
      </c>
      <c r="L19" s="34">
        <v>1</v>
      </c>
      <c r="M19" s="34"/>
      <c r="N19" s="343" t="s">
        <v>64</v>
      </c>
      <c r="O19" s="344"/>
      <c r="P19" s="326"/>
      <c r="Q19" s="288"/>
    </row>
    <row r="20" spans="1:17" ht="26.45" customHeight="1">
      <c r="A20" s="308" t="s">
        <v>65</v>
      </c>
      <c r="B20" s="21" t="s">
        <v>66</v>
      </c>
      <c r="C20" s="291" t="s">
        <v>67</v>
      </c>
      <c r="D20" s="20"/>
      <c r="E20" s="332" t="s">
        <v>68</v>
      </c>
      <c r="F20" s="20"/>
      <c r="G20" s="32"/>
      <c r="H20" s="32"/>
      <c r="I20" s="32"/>
      <c r="J20" s="32"/>
      <c r="K20" s="32"/>
      <c r="L20" s="32"/>
      <c r="M20" s="32"/>
      <c r="N20" s="35"/>
      <c r="O20" s="36"/>
      <c r="P20" s="310" t="s">
        <v>69</v>
      </c>
      <c r="Q20" s="287" t="s">
        <v>70</v>
      </c>
    </row>
    <row r="21" spans="1:17" ht="26.45" customHeight="1">
      <c r="A21" s="308"/>
      <c r="B21" s="23">
        <v>0.60416666666666663</v>
      </c>
      <c r="C21" s="302"/>
      <c r="D21" s="24"/>
      <c r="E21" s="333"/>
      <c r="F21" s="24"/>
      <c r="G21" s="24"/>
      <c r="H21" s="24"/>
      <c r="I21" s="24"/>
      <c r="J21" s="24"/>
      <c r="K21" s="24"/>
      <c r="L21" s="24"/>
      <c r="M21" s="24"/>
      <c r="N21" s="298" t="s">
        <v>71</v>
      </c>
      <c r="O21" s="299"/>
      <c r="P21" s="311"/>
      <c r="Q21" s="288"/>
    </row>
    <row r="22" spans="1:17" ht="26.45" customHeight="1">
      <c r="A22" s="308"/>
      <c r="B22" s="25" t="s">
        <v>72</v>
      </c>
      <c r="C22" s="302"/>
      <c r="D22" s="16"/>
      <c r="E22" s="333"/>
      <c r="F22" s="20"/>
      <c r="G22" s="32"/>
      <c r="H22" s="32"/>
      <c r="I22" s="32"/>
      <c r="J22" s="32"/>
      <c r="K22" s="32"/>
      <c r="L22" s="16"/>
      <c r="M22" s="16"/>
      <c r="N22" s="298" t="s">
        <v>73</v>
      </c>
      <c r="O22" s="299"/>
      <c r="P22" s="311"/>
      <c r="Q22" s="288"/>
    </row>
    <row r="23" spans="1:17" ht="26.45" customHeight="1" thickBot="1">
      <c r="A23" s="309"/>
      <c r="B23" s="28">
        <v>0.67361111111111116</v>
      </c>
      <c r="C23" s="292"/>
      <c r="D23" s="30"/>
      <c r="E23" s="334"/>
      <c r="F23" s="30"/>
      <c r="G23" s="30"/>
      <c r="H23" s="30"/>
      <c r="I23" s="30"/>
      <c r="J23" s="30"/>
      <c r="K23" s="30"/>
      <c r="L23" s="30"/>
      <c r="M23" s="30"/>
      <c r="N23" s="300"/>
      <c r="O23" s="301"/>
      <c r="P23" s="312"/>
      <c r="Q23" s="297"/>
    </row>
    <row r="24" spans="1:17" ht="26.45" customHeight="1">
      <c r="A24" s="37">
        <v>42589</v>
      </c>
      <c r="B24" s="15" t="s">
        <v>74</v>
      </c>
      <c r="C24" s="302" t="s">
        <v>75</v>
      </c>
      <c r="D24" s="38" t="s">
        <v>76</v>
      </c>
      <c r="E24" s="32"/>
      <c r="F24" s="20"/>
      <c r="G24" s="32"/>
      <c r="H24" s="32"/>
      <c r="I24" s="32"/>
      <c r="J24" s="32"/>
      <c r="K24" s="32"/>
      <c r="L24" s="32"/>
      <c r="M24" s="32"/>
      <c r="N24" s="298" t="s">
        <v>77</v>
      </c>
      <c r="O24" s="299"/>
      <c r="P24" s="311" t="s">
        <v>78</v>
      </c>
      <c r="Q24" s="288" t="s">
        <v>32</v>
      </c>
    </row>
    <row r="25" spans="1:17" ht="26.45" customHeight="1">
      <c r="A25" s="39" t="s">
        <v>79</v>
      </c>
      <c r="B25" s="19">
        <v>0.5</v>
      </c>
      <c r="C25" s="329"/>
      <c r="D25" s="24" t="s">
        <v>41</v>
      </c>
      <c r="E25" s="34"/>
      <c r="F25" s="24"/>
      <c r="G25" s="34"/>
      <c r="H25" s="34"/>
      <c r="I25" s="34"/>
      <c r="J25" s="34"/>
      <c r="K25" s="34"/>
      <c r="L25" s="34"/>
      <c r="M25" s="34"/>
      <c r="N25" s="857" t="s">
        <v>587</v>
      </c>
      <c r="O25" s="858"/>
      <c r="P25" s="326"/>
      <c r="Q25" s="288"/>
    </row>
    <row r="26" spans="1:17" ht="26.45" customHeight="1">
      <c r="A26" s="308" t="s">
        <v>65</v>
      </c>
      <c r="B26" s="21" t="s">
        <v>66</v>
      </c>
      <c r="C26" s="291" t="s">
        <v>80</v>
      </c>
      <c r="D26" s="38" t="s">
        <v>81</v>
      </c>
      <c r="E26" s="32"/>
      <c r="F26" s="20"/>
      <c r="G26" s="32"/>
      <c r="H26" s="32"/>
      <c r="I26" s="32"/>
      <c r="J26" s="32"/>
      <c r="K26" s="32"/>
      <c r="L26" s="32"/>
      <c r="M26" s="32"/>
      <c r="N26" s="330" t="s">
        <v>82</v>
      </c>
      <c r="O26" s="331"/>
      <c r="P26" s="310" t="s">
        <v>83</v>
      </c>
      <c r="Q26" s="287" t="s">
        <v>32</v>
      </c>
    </row>
    <row r="27" spans="1:17" ht="26.45" customHeight="1">
      <c r="A27" s="308"/>
      <c r="B27" s="23">
        <v>0.60416666666666663</v>
      </c>
      <c r="C27" s="329"/>
      <c r="D27" s="24" t="s">
        <v>41</v>
      </c>
      <c r="E27" s="24"/>
      <c r="F27" s="24"/>
      <c r="G27" s="34"/>
      <c r="H27" s="34"/>
      <c r="I27" s="34"/>
      <c r="J27" s="34"/>
      <c r="K27" s="34"/>
      <c r="L27" s="34"/>
      <c r="M27" s="34"/>
      <c r="N27" s="289" t="s">
        <v>84</v>
      </c>
      <c r="O27" s="290"/>
      <c r="P27" s="326"/>
      <c r="Q27" s="288"/>
    </row>
    <row r="28" spans="1:17" ht="26.45" customHeight="1">
      <c r="A28" s="308"/>
      <c r="B28" s="25" t="s">
        <v>72</v>
      </c>
      <c r="C28" s="291" t="s">
        <v>85</v>
      </c>
      <c r="D28" s="16"/>
      <c r="E28" s="279"/>
      <c r="F28" s="259"/>
      <c r="G28" s="280" t="s">
        <v>86</v>
      </c>
      <c r="H28" s="280" t="s">
        <v>87</v>
      </c>
      <c r="I28" s="281"/>
      <c r="J28" s="280" t="s">
        <v>88</v>
      </c>
      <c r="K28" s="280" t="s">
        <v>89</v>
      </c>
      <c r="L28" s="281"/>
      <c r="M28" s="280" t="s">
        <v>90</v>
      </c>
      <c r="N28" s="330" t="s">
        <v>91</v>
      </c>
      <c r="O28" s="331"/>
      <c r="P28" s="335" t="s">
        <v>92</v>
      </c>
      <c r="Q28" s="287" t="s">
        <v>32</v>
      </c>
    </row>
    <row r="29" spans="1:17" ht="26.45" customHeight="1" thickBot="1">
      <c r="A29" s="309"/>
      <c r="B29" s="28">
        <v>0.67361111111111116</v>
      </c>
      <c r="C29" s="292"/>
      <c r="D29" s="30"/>
      <c r="E29" s="282"/>
      <c r="F29" s="282"/>
      <c r="G29" s="282">
        <v>1</v>
      </c>
      <c r="H29" s="282">
        <v>1</v>
      </c>
      <c r="I29" s="282"/>
      <c r="J29" s="282">
        <v>1</v>
      </c>
      <c r="K29" s="282">
        <v>1</v>
      </c>
      <c r="L29" s="282"/>
      <c r="M29" s="282">
        <v>1</v>
      </c>
      <c r="N29" s="337" t="s">
        <v>93</v>
      </c>
      <c r="O29" s="338"/>
      <c r="P29" s="336"/>
      <c r="Q29" s="297"/>
    </row>
    <row r="30" spans="1:17" ht="26.45" customHeight="1">
      <c r="A30" s="31">
        <v>42630</v>
      </c>
      <c r="B30" s="15" t="s">
        <v>56</v>
      </c>
      <c r="C30" s="302" t="s">
        <v>94</v>
      </c>
      <c r="D30" s="20"/>
      <c r="E30" s="259"/>
      <c r="F30" s="260" t="s">
        <v>95</v>
      </c>
      <c r="G30" s="259"/>
      <c r="H30" s="260" t="s">
        <v>96</v>
      </c>
      <c r="I30" s="260"/>
      <c r="J30" s="260" t="s">
        <v>97</v>
      </c>
      <c r="K30" s="260" t="s">
        <v>98</v>
      </c>
      <c r="L30" s="260" t="s">
        <v>99</v>
      </c>
      <c r="M30" s="259"/>
      <c r="N30" s="298" t="s">
        <v>100</v>
      </c>
      <c r="O30" s="299"/>
      <c r="P30" s="303" t="s">
        <v>101</v>
      </c>
      <c r="Q30" s="288" t="s">
        <v>32</v>
      </c>
    </row>
    <row r="31" spans="1:17" ht="26.45" customHeight="1">
      <c r="A31" s="18" t="s">
        <v>33</v>
      </c>
      <c r="B31" s="19">
        <v>0.5</v>
      </c>
      <c r="C31" s="302"/>
      <c r="D31" s="24"/>
      <c r="E31" s="261"/>
      <c r="F31" s="261">
        <v>1</v>
      </c>
      <c r="G31" s="261"/>
      <c r="H31" s="259">
        <v>1</v>
      </c>
      <c r="I31" s="259"/>
      <c r="J31" s="259">
        <v>1</v>
      </c>
      <c r="K31" s="259">
        <v>1</v>
      </c>
      <c r="L31" s="259">
        <v>1</v>
      </c>
      <c r="M31" s="259"/>
      <c r="N31" s="306" t="s">
        <v>102</v>
      </c>
      <c r="O31" s="307"/>
      <c r="P31" s="304"/>
      <c r="Q31" s="305"/>
    </row>
    <row r="32" spans="1:17" ht="26.45" customHeight="1">
      <c r="A32" s="308" t="s">
        <v>65</v>
      </c>
      <c r="B32" s="21" t="s">
        <v>36</v>
      </c>
      <c r="C32" s="291" t="s">
        <v>103</v>
      </c>
      <c r="D32" s="41"/>
      <c r="E32" s="42" t="s">
        <v>104</v>
      </c>
      <c r="F32" s="20"/>
      <c r="G32" s="20"/>
      <c r="H32" s="16"/>
      <c r="I32" s="16"/>
      <c r="J32" s="16"/>
      <c r="K32" s="16"/>
      <c r="L32" s="16"/>
      <c r="M32" s="16"/>
      <c r="N32" s="330" t="s">
        <v>105</v>
      </c>
      <c r="O32" s="331"/>
      <c r="P32" s="310" t="s">
        <v>106</v>
      </c>
      <c r="Q32" s="287" t="s">
        <v>32</v>
      </c>
    </row>
    <row r="33" spans="1:17" ht="26.45" customHeight="1">
      <c r="A33" s="308"/>
      <c r="B33" s="23">
        <v>0.60416666666666663</v>
      </c>
      <c r="C33" s="329"/>
      <c r="D33" s="43"/>
      <c r="E33" s="34" t="s">
        <v>41</v>
      </c>
      <c r="F33" s="24"/>
      <c r="G33" s="24"/>
      <c r="H33" s="24"/>
      <c r="I33" s="24"/>
      <c r="J33" s="24"/>
      <c r="K33" s="24"/>
      <c r="L33" s="24"/>
      <c r="M33" s="24"/>
      <c r="N33" s="289" t="s">
        <v>107</v>
      </c>
      <c r="O33" s="290"/>
      <c r="P33" s="326"/>
      <c r="Q33" s="288"/>
    </row>
    <row r="34" spans="1:17" ht="26.45" customHeight="1">
      <c r="A34" s="308"/>
      <c r="B34" s="25" t="s">
        <v>43</v>
      </c>
      <c r="C34" s="291" t="s">
        <v>108</v>
      </c>
      <c r="D34" s="38" t="s">
        <v>109</v>
      </c>
      <c r="E34" s="20"/>
      <c r="F34" s="20"/>
      <c r="G34" s="20"/>
      <c r="H34" s="20"/>
      <c r="I34" s="20"/>
      <c r="J34" s="20"/>
      <c r="K34" s="20"/>
      <c r="L34" s="20"/>
      <c r="M34" s="20"/>
      <c r="N34" s="293" t="s">
        <v>110</v>
      </c>
      <c r="O34" s="294"/>
      <c r="P34" s="295" t="s">
        <v>111</v>
      </c>
      <c r="Q34" s="287" t="s">
        <v>32</v>
      </c>
    </row>
    <row r="35" spans="1:17" ht="26.45" customHeight="1" thickBot="1">
      <c r="A35" s="309"/>
      <c r="B35" s="28">
        <v>0.67361111111111116</v>
      </c>
      <c r="C35" s="292"/>
      <c r="D35" s="30" t="s">
        <v>41</v>
      </c>
      <c r="E35" s="30"/>
      <c r="F35" s="30"/>
      <c r="G35" s="30"/>
      <c r="H35" s="30"/>
      <c r="I35" s="30"/>
      <c r="J35" s="30"/>
      <c r="K35" s="30"/>
      <c r="L35" s="30"/>
      <c r="M35" s="30"/>
      <c r="N35" s="315" t="s">
        <v>112</v>
      </c>
      <c r="O35" s="316"/>
      <c r="P35" s="296"/>
      <c r="Q35" s="297"/>
    </row>
    <row r="36" spans="1:17" ht="26.45" customHeight="1">
      <c r="A36" s="31">
        <v>42673</v>
      </c>
      <c r="B36" s="15" t="s">
        <v>113</v>
      </c>
      <c r="C36" s="302" t="s">
        <v>114</v>
      </c>
      <c r="D36" s="38" t="s">
        <v>115</v>
      </c>
      <c r="E36" s="20"/>
      <c r="F36" s="20"/>
      <c r="G36" s="32"/>
      <c r="H36" s="32"/>
      <c r="I36" s="32"/>
      <c r="J36" s="32"/>
      <c r="K36" s="32"/>
      <c r="L36" s="32"/>
      <c r="M36" s="32"/>
      <c r="N36" s="298" t="s">
        <v>116</v>
      </c>
      <c r="O36" s="299"/>
      <c r="P36" s="311" t="s">
        <v>117</v>
      </c>
      <c r="Q36" s="288" t="s">
        <v>32</v>
      </c>
    </row>
    <row r="37" spans="1:17" ht="26.45" customHeight="1">
      <c r="A37" s="18" t="s">
        <v>79</v>
      </c>
      <c r="B37" s="19">
        <v>0.5</v>
      </c>
      <c r="C37" s="325"/>
      <c r="D37" s="24" t="s">
        <v>41</v>
      </c>
      <c r="E37" s="20"/>
      <c r="F37" s="44"/>
      <c r="G37" s="44"/>
      <c r="H37" s="44"/>
      <c r="I37" s="44"/>
      <c r="J37" s="44"/>
      <c r="K37" s="44"/>
      <c r="L37" s="24"/>
      <c r="M37" s="24"/>
      <c r="N37" s="327" t="s">
        <v>118</v>
      </c>
      <c r="O37" s="328"/>
      <c r="P37" s="326"/>
      <c r="Q37" s="305"/>
    </row>
    <row r="38" spans="1:17" ht="26.45" customHeight="1">
      <c r="A38" s="308" t="s">
        <v>65</v>
      </c>
      <c r="B38" s="21" t="s">
        <v>119</v>
      </c>
      <c r="C38" s="291" t="s">
        <v>120</v>
      </c>
      <c r="D38" s="41"/>
      <c r="E38" s="40"/>
      <c r="F38" s="20"/>
      <c r="G38" s="32"/>
      <c r="H38" s="32"/>
      <c r="I38" s="32"/>
      <c r="J38" s="32"/>
      <c r="K38" s="32"/>
      <c r="L38" s="32"/>
      <c r="M38" s="16"/>
      <c r="N38" s="35"/>
      <c r="O38" s="36"/>
      <c r="P38" s="310" t="s">
        <v>121</v>
      </c>
      <c r="Q38" s="287" t="s">
        <v>70</v>
      </c>
    </row>
    <row r="39" spans="1:17" ht="26.45" customHeight="1">
      <c r="A39" s="308"/>
      <c r="B39" s="23">
        <v>0.60416666666666663</v>
      </c>
      <c r="C39" s="302"/>
      <c r="D39" s="38" t="s">
        <v>122</v>
      </c>
      <c r="E39" s="24"/>
      <c r="F39" s="24"/>
      <c r="G39" s="24"/>
      <c r="H39" s="24"/>
      <c r="I39" s="24"/>
      <c r="J39" s="24"/>
      <c r="K39" s="24"/>
      <c r="L39" s="24"/>
      <c r="M39" s="24"/>
      <c r="N39" s="298" t="s">
        <v>116</v>
      </c>
      <c r="O39" s="299"/>
      <c r="P39" s="311"/>
      <c r="Q39" s="313"/>
    </row>
    <row r="40" spans="1:17" ht="26.45" customHeight="1">
      <c r="A40" s="308"/>
      <c r="B40" s="25" t="s">
        <v>123</v>
      </c>
      <c r="C40" s="302"/>
      <c r="D40" s="20" t="s">
        <v>124</v>
      </c>
      <c r="E40" s="20"/>
      <c r="F40" s="20"/>
      <c r="G40" s="32"/>
      <c r="H40" s="32"/>
      <c r="I40" s="32"/>
      <c r="J40" s="32"/>
      <c r="K40" s="32"/>
      <c r="L40" s="16"/>
      <c r="M40" s="16"/>
      <c r="N40" s="298" t="s">
        <v>118</v>
      </c>
      <c r="O40" s="299"/>
      <c r="P40" s="311"/>
      <c r="Q40" s="313"/>
    </row>
    <row r="41" spans="1:17" ht="26.45" customHeight="1" thickBot="1">
      <c r="A41" s="309"/>
      <c r="B41" s="28">
        <v>0.67361111111111116</v>
      </c>
      <c r="C41" s="292"/>
      <c r="D41" s="29"/>
      <c r="E41" s="30"/>
      <c r="F41" s="30"/>
      <c r="G41" s="30"/>
      <c r="H41" s="30"/>
      <c r="I41" s="30"/>
      <c r="J41" s="30"/>
      <c r="K41" s="30"/>
      <c r="L41" s="30"/>
      <c r="M41" s="30"/>
      <c r="N41" s="300"/>
      <c r="O41" s="301"/>
      <c r="P41" s="312"/>
      <c r="Q41" s="314"/>
    </row>
    <row r="42" spans="1:17" ht="26.45" customHeight="1">
      <c r="A42" s="31">
        <v>42679</v>
      </c>
      <c r="B42" s="15" t="s">
        <v>113</v>
      </c>
      <c r="C42" s="302" t="s">
        <v>125</v>
      </c>
      <c r="D42" s="20"/>
      <c r="E42" s="38" t="s">
        <v>126</v>
      </c>
      <c r="F42" s="45"/>
      <c r="G42" s="46"/>
      <c r="H42" s="46"/>
      <c r="I42" s="46"/>
      <c r="J42" s="46"/>
      <c r="K42" s="46"/>
      <c r="L42" s="46"/>
      <c r="M42" s="46"/>
      <c r="N42" s="298" t="s">
        <v>127</v>
      </c>
      <c r="O42" s="299"/>
      <c r="P42" s="311" t="s">
        <v>128</v>
      </c>
      <c r="Q42" s="288" t="s">
        <v>32</v>
      </c>
    </row>
    <row r="43" spans="1:17" ht="26.45" customHeight="1">
      <c r="A43" s="18" t="s">
        <v>33</v>
      </c>
      <c r="B43" s="19">
        <v>0.5</v>
      </c>
      <c r="C43" s="325"/>
      <c r="D43" s="24"/>
      <c r="E43" s="20" t="s">
        <v>41</v>
      </c>
      <c r="F43" s="47"/>
      <c r="G43" s="47"/>
      <c r="H43" s="47"/>
      <c r="I43" s="47"/>
      <c r="J43" s="47"/>
      <c r="K43" s="47"/>
      <c r="L43" s="48"/>
      <c r="M43" s="48"/>
      <c r="N43" s="327" t="s">
        <v>129</v>
      </c>
      <c r="O43" s="328"/>
      <c r="P43" s="326"/>
      <c r="Q43" s="305"/>
    </row>
    <row r="44" spans="1:17" ht="26.45" customHeight="1">
      <c r="A44" s="308" t="s">
        <v>65</v>
      </c>
      <c r="B44" s="21" t="s">
        <v>119</v>
      </c>
      <c r="C44" s="291" t="s">
        <v>130</v>
      </c>
      <c r="D44" s="16"/>
      <c r="E44" s="41"/>
      <c r="F44" s="45"/>
      <c r="G44" s="46"/>
      <c r="H44" s="46"/>
      <c r="I44" s="46"/>
      <c r="J44" s="46"/>
      <c r="K44" s="46"/>
      <c r="L44" s="49"/>
      <c r="M44" s="46"/>
      <c r="N44" s="35"/>
      <c r="O44" s="36"/>
      <c r="P44" s="310" t="s">
        <v>131</v>
      </c>
      <c r="Q44" s="287" t="s">
        <v>70</v>
      </c>
    </row>
    <row r="45" spans="1:17" ht="26.45" customHeight="1">
      <c r="A45" s="308"/>
      <c r="B45" s="23">
        <v>0.60416666666666663</v>
      </c>
      <c r="C45" s="302"/>
      <c r="D45" s="24"/>
      <c r="E45" s="38" t="s">
        <v>126</v>
      </c>
      <c r="F45" s="48"/>
      <c r="G45" s="50"/>
      <c r="H45" s="50"/>
      <c r="I45" s="50"/>
      <c r="J45" s="50"/>
      <c r="K45" s="50"/>
      <c r="L45" s="51"/>
      <c r="M45" s="51"/>
      <c r="N45" s="298" t="s">
        <v>127</v>
      </c>
      <c r="O45" s="299"/>
      <c r="P45" s="311"/>
      <c r="Q45" s="313"/>
    </row>
    <row r="46" spans="1:17" ht="26.45" customHeight="1">
      <c r="A46" s="308"/>
      <c r="B46" s="25" t="s">
        <v>123</v>
      </c>
      <c r="C46" s="302"/>
      <c r="D46" s="26"/>
      <c r="E46" s="32" t="s">
        <v>124</v>
      </c>
      <c r="F46" s="45"/>
      <c r="G46" s="46"/>
      <c r="H46" s="46"/>
      <c r="I46" s="46"/>
      <c r="J46" s="46"/>
      <c r="K46" s="46"/>
      <c r="L46" s="52"/>
      <c r="M46" s="52"/>
      <c r="N46" s="298" t="s">
        <v>132</v>
      </c>
      <c r="O46" s="299"/>
      <c r="P46" s="311"/>
      <c r="Q46" s="313"/>
    </row>
    <row r="47" spans="1:17" ht="26.45" customHeight="1" thickBot="1">
      <c r="A47" s="309"/>
      <c r="B47" s="28">
        <v>0.67361111111111116</v>
      </c>
      <c r="C47" s="302"/>
      <c r="D47" s="26"/>
      <c r="E47" s="53"/>
      <c r="F47" s="54"/>
      <c r="G47" s="54"/>
      <c r="H47" s="54"/>
      <c r="I47" s="54"/>
      <c r="J47" s="54"/>
      <c r="K47" s="54"/>
      <c r="L47" s="55"/>
      <c r="M47" s="55"/>
      <c r="N47" s="300"/>
      <c r="O47" s="301"/>
      <c r="P47" s="312"/>
      <c r="Q47" s="314"/>
    </row>
    <row r="48" spans="1:17" ht="23.1" customHeight="1">
      <c r="A48" s="317" t="s">
        <v>133</v>
      </c>
      <c r="B48" s="318"/>
      <c r="C48" s="262" t="s">
        <v>134</v>
      </c>
      <c r="D48" s="116">
        <v>5</v>
      </c>
      <c r="E48" s="57">
        <v>2</v>
      </c>
      <c r="F48" s="56">
        <f>SUM(F13,F15,F17,F19,F21,F23,F25,F27,F29,F31,F33,F35,F37,F39,F41,F43,F45,F47)</f>
        <v>4</v>
      </c>
      <c r="G48" s="57">
        <f t="shared" ref="G48:M48" si="0">SUM(G13,G15,G17,G19,G21,G23,G25,G27,G29,G31,G33,G35,G37,G39,G41,G43,G45,G47)</f>
        <v>2</v>
      </c>
      <c r="H48" s="57">
        <f t="shared" si="0"/>
        <v>3</v>
      </c>
      <c r="I48" s="57">
        <f t="shared" si="0"/>
        <v>1</v>
      </c>
      <c r="J48" s="57">
        <f t="shared" si="0"/>
        <v>5</v>
      </c>
      <c r="K48" s="57">
        <f t="shared" si="0"/>
        <v>5</v>
      </c>
      <c r="L48" s="57">
        <f t="shared" si="0"/>
        <v>3</v>
      </c>
      <c r="M48" s="58">
        <f t="shared" si="0"/>
        <v>2</v>
      </c>
      <c r="N48" s="59"/>
      <c r="O48" s="60" t="s">
        <v>135</v>
      </c>
      <c r="Q48" s="61"/>
    </row>
    <row r="49" spans="1:17" ht="23.1" customHeight="1" thickBot="1">
      <c r="A49" s="319"/>
      <c r="B49" s="320"/>
      <c r="C49" s="62" t="s">
        <v>136</v>
      </c>
      <c r="D49" s="117">
        <v>1</v>
      </c>
      <c r="E49" s="64">
        <v>2</v>
      </c>
      <c r="F49" s="63" t="s">
        <v>137</v>
      </c>
      <c r="G49" s="64" t="s">
        <v>137</v>
      </c>
      <c r="H49" s="64" t="s">
        <v>137</v>
      </c>
      <c r="I49" s="64" t="s">
        <v>137</v>
      </c>
      <c r="J49" s="64" t="s">
        <v>137</v>
      </c>
      <c r="K49" s="64" t="s">
        <v>137</v>
      </c>
      <c r="L49" s="64" t="s">
        <v>137</v>
      </c>
      <c r="M49" s="65" t="s">
        <v>137</v>
      </c>
      <c r="N49" s="59"/>
      <c r="O49" s="66" t="s">
        <v>138</v>
      </c>
      <c r="P49" s="67"/>
      <c r="Q49" s="61"/>
    </row>
    <row r="50" spans="1:17" ht="23.1" customHeight="1" thickBot="1">
      <c r="A50" s="321"/>
      <c r="B50" s="322"/>
      <c r="C50" s="68" t="s">
        <v>139</v>
      </c>
      <c r="D50" s="323">
        <f>SUM(D48:E49)</f>
        <v>10</v>
      </c>
      <c r="E50" s="324"/>
      <c r="F50" s="118">
        <f t="shared" ref="F50:M50" si="1">SUM(F48:F49)</f>
        <v>4</v>
      </c>
      <c r="G50" s="119">
        <f t="shared" si="1"/>
        <v>2</v>
      </c>
      <c r="H50" s="119">
        <f t="shared" si="1"/>
        <v>3</v>
      </c>
      <c r="I50" s="119">
        <f t="shared" si="1"/>
        <v>1</v>
      </c>
      <c r="J50" s="119">
        <f t="shared" si="1"/>
        <v>5</v>
      </c>
      <c r="K50" s="119">
        <f t="shared" si="1"/>
        <v>5</v>
      </c>
      <c r="L50" s="119">
        <f t="shared" si="1"/>
        <v>3</v>
      </c>
      <c r="M50" s="120">
        <f t="shared" si="1"/>
        <v>2</v>
      </c>
      <c r="N50" s="59"/>
      <c r="O50" s="69" t="s">
        <v>140</v>
      </c>
      <c r="P50" s="70"/>
      <c r="Q50" s="71" t="s">
        <v>141</v>
      </c>
    </row>
    <row r="51" spans="1:17" ht="20.100000000000001" customHeight="1">
      <c r="A51" s="285" t="s">
        <v>142</v>
      </c>
      <c r="B51" s="72"/>
      <c r="C51" s="72"/>
      <c r="D51" s="73"/>
      <c r="E51" s="73"/>
      <c r="F51" s="73"/>
      <c r="G51" s="73"/>
      <c r="H51" s="73"/>
      <c r="I51" s="73"/>
      <c r="J51" s="73"/>
      <c r="K51" s="73"/>
      <c r="L51" s="73"/>
      <c r="M51" s="73"/>
      <c r="N51" s="59"/>
      <c r="O51" s="74"/>
      <c r="P51" s="74"/>
      <c r="Q51" s="75"/>
    </row>
    <row r="52" spans="1:17" ht="9" customHeight="1">
      <c r="B52" s="72"/>
      <c r="C52" s="72"/>
      <c r="D52" s="73"/>
      <c r="E52" s="73"/>
      <c r="F52" s="73"/>
      <c r="G52" s="73"/>
      <c r="H52" s="73"/>
      <c r="I52" s="73"/>
      <c r="J52" s="73"/>
      <c r="K52" s="73"/>
      <c r="L52" s="73"/>
      <c r="M52" s="73"/>
      <c r="N52" s="59"/>
      <c r="O52" s="74"/>
      <c r="P52" s="74"/>
      <c r="Q52" s="75"/>
    </row>
    <row r="53" spans="1:17" ht="17.100000000000001" customHeight="1">
      <c r="A53" s="76" t="s">
        <v>143</v>
      </c>
      <c r="B53" s="77"/>
      <c r="C53" s="77"/>
      <c r="D53" s="77"/>
      <c r="E53" s="77"/>
      <c r="F53" s="77"/>
      <c r="G53" s="77"/>
      <c r="H53" s="77"/>
      <c r="I53" s="77"/>
      <c r="J53" s="77"/>
      <c r="K53" s="77"/>
      <c r="L53" s="77"/>
      <c r="M53" s="77"/>
      <c r="N53" s="77"/>
      <c r="O53" s="77"/>
      <c r="P53" s="77"/>
      <c r="Q53" s="78"/>
    </row>
    <row r="54" spans="1:17" ht="17.100000000000001" customHeight="1">
      <c r="A54" s="1" t="s">
        <v>144</v>
      </c>
      <c r="B54" s="77"/>
      <c r="C54" s="77"/>
      <c r="D54" s="77"/>
      <c r="E54" s="77"/>
      <c r="F54" s="77"/>
      <c r="G54" s="77"/>
      <c r="H54" s="77"/>
      <c r="I54" s="77"/>
      <c r="J54" s="77"/>
      <c r="K54" s="77"/>
      <c r="L54" s="77"/>
      <c r="M54" s="77"/>
      <c r="N54" s="77"/>
      <c r="O54" s="77"/>
      <c r="P54" s="77"/>
      <c r="Q54" s="78"/>
    </row>
    <row r="55" spans="1:17" ht="7.5" customHeight="1">
      <c r="O55" s="77"/>
      <c r="P55" s="77"/>
      <c r="Q55" s="79"/>
    </row>
    <row r="56" spans="1:17" ht="17.100000000000001" customHeight="1">
      <c r="A56" s="80" t="s">
        <v>145</v>
      </c>
      <c r="B56" s="80"/>
      <c r="C56" s="80"/>
      <c r="D56" s="80"/>
      <c r="E56" s="80"/>
      <c r="F56" s="80"/>
      <c r="G56" s="80"/>
      <c r="H56" s="80"/>
      <c r="I56" s="80"/>
      <c r="J56" s="80"/>
      <c r="K56" s="80"/>
      <c r="L56" s="80"/>
      <c r="O56" s="77"/>
      <c r="P56" s="77"/>
      <c r="Q56" s="79"/>
    </row>
    <row r="57" spans="1:17" ht="9.75" customHeight="1">
      <c r="A57" s="80"/>
      <c r="B57" s="80"/>
      <c r="C57" s="80"/>
      <c r="D57" s="80"/>
      <c r="E57" s="80"/>
      <c r="F57" s="80"/>
      <c r="G57" s="80"/>
      <c r="H57" s="80"/>
      <c r="I57" s="80"/>
      <c r="J57" s="80"/>
      <c r="K57" s="80"/>
      <c r="L57" s="80"/>
      <c r="O57" s="77"/>
      <c r="P57" s="77"/>
      <c r="Q57" s="79"/>
    </row>
    <row r="58" spans="1:17" ht="17.100000000000001" customHeight="1">
      <c r="A58" s="81" t="s">
        <v>146</v>
      </c>
      <c r="B58" s="81"/>
      <c r="C58" s="81"/>
      <c r="D58" s="81"/>
      <c r="E58" s="81"/>
      <c r="F58" s="81"/>
      <c r="G58" s="81"/>
      <c r="H58" s="81"/>
      <c r="I58" s="81"/>
      <c r="J58" s="81"/>
      <c r="K58" s="81"/>
      <c r="L58" s="81"/>
      <c r="M58" s="81"/>
      <c r="N58" s="81"/>
      <c r="O58" s="81"/>
      <c r="P58" s="81"/>
      <c r="Q58" s="82"/>
    </row>
    <row r="59" spans="1:17" ht="15" customHeight="1">
      <c r="A59" s="83" t="s">
        <v>593</v>
      </c>
    </row>
    <row r="60" spans="1:17" ht="15" customHeight="1"/>
  </sheetData>
  <mergeCells count="103">
    <mergeCell ref="H2:O3"/>
    <mergeCell ref="P2:Q3"/>
    <mergeCell ref="H5:J5"/>
    <mergeCell ref="O5:Q5"/>
    <mergeCell ref="H6:J6"/>
    <mergeCell ref="O6:Q6"/>
    <mergeCell ref="A14:A17"/>
    <mergeCell ref="C14:C15"/>
    <mergeCell ref="N14:O14"/>
    <mergeCell ref="P14:P15"/>
    <mergeCell ref="Q14:Q15"/>
    <mergeCell ref="A9:Q9"/>
    <mergeCell ref="A10:A11"/>
    <mergeCell ref="B10:B11"/>
    <mergeCell ref="C10:C11"/>
    <mergeCell ref="D10:E10"/>
    <mergeCell ref="F10:M10"/>
    <mergeCell ref="N10:O11"/>
    <mergeCell ref="P10:P11"/>
    <mergeCell ref="Q10:Q11"/>
    <mergeCell ref="N15:O15"/>
    <mergeCell ref="C16:C17"/>
    <mergeCell ref="N16:O16"/>
    <mergeCell ref="P16:P17"/>
    <mergeCell ref="Q16:Q17"/>
    <mergeCell ref="N17:O17"/>
    <mergeCell ref="C12:C13"/>
    <mergeCell ref="N12:O12"/>
    <mergeCell ref="P12:P13"/>
    <mergeCell ref="Q12:Q13"/>
    <mergeCell ref="N13:O13"/>
    <mergeCell ref="C18:C19"/>
    <mergeCell ref="N18:O18"/>
    <mergeCell ref="P18:P19"/>
    <mergeCell ref="Q18:Q19"/>
    <mergeCell ref="N19:O19"/>
    <mergeCell ref="A20:A23"/>
    <mergeCell ref="C20:C23"/>
    <mergeCell ref="E20:E23"/>
    <mergeCell ref="P20:P23"/>
    <mergeCell ref="Q20:Q23"/>
    <mergeCell ref="A26:A29"/>
    <mergeCell ref="C26:C27"/>
    <mergeCell ref="N26:O26"/>
    <mergeCell ref="P26:P27"/>
    <mergeCell ref="Q26:Q27"/>
    <mergeCell ref="N27:O27"/>
    <mergeCell ref="C28:C29"/>
    <mergeCell ref="N28:O28"/>
    <mergeCell ref="N21:O21"/>
    <mergeCell ref="N22:O22"/>
    <mergeCell ref="N23:O23"/>
    <mergeCell ref="C24:C25"/>
    <mergeCell ref="N24:O24"/>
    <mergeCell ref="P24:P25"/>
    <mergeCell ref="P28:P29"/>
    <mergeCell ref="Q28:Q29"/>
    <mergeCell ref="N29:O29"/>
    <mergeCell ref="C36:C37"/>
    <mergeCell ref="N36:O36"/>
    <mergeCell ref="P36:P37"/>
    <mergeCell ref="Q36:Q37"/>
    <mergeCell ref="N37:O37"/>
    <mergeCell ref="A32:A35"/>
    <mergeCell ref="C32:C33"/>
    <mergeCell ref="N32:O32"/>
    <mergeCell ref="P32:P33"/>
    <mergeCell ref="A48:B50"/>
    <mergeCell ref="D50:E50"/>
    <mergeCell ref="C42:C43"/>
    <mergeCell ref="N42:O42"/>
    <mergeCell ref="P42:P43"/>
    <mergeCell ref="Q42:Q43"/>
    <mergeCell ref="N43:O43"/>
    <mergeCell ref="A44:A47"/>
    <mergeCell ref="C44:C47"/>
    <mergeCell ref="P44:P47"/>
    <mergeCell ref="Q44:Q47"/>
    <mergeCell ref="N45:O45"/>
    <mergeCell ref="A3:G3"/>
    <mergeCell ref="Q32:Q33"/>
    <mergeCell ref="N33:O33"/>
    <mergeCell ref="C34:C35"/>
    <mergeCell ref="N34:O34"/>
    <mergeCell ref="P34:P35"/>
    <mergeCell ref="Q34:Q35"/>
    <mergeCell ref="N46:O46"/>
    <mergeCell ref="N47:O47"/>
    <mergeCell ref="C30:C31"/>
    <mergeCell ref="N30:O30"/>
    <mergeCell ref="P30:P31"/>
    <mergeCell ref="Q30:Q31"/>
    <mergeCell ref="N31:O31"/>
    <mergeCell ref="Q24:Q25"/>
    <mergeCell ref="N25:O25"/>
    <mergeCell ref="A38:A41"/>
    <mergeCell ref="C38:C41"/>
    <mergeCell ref="P38:P41"/>
    <mergeCell ref="Q38:Q41"/>
    <mergeCell ref="N39:O39"/>
    <mergeCell ref="N40:O40"/>
    <mergeCell ref="N41:O41"/>
    <mergeCell ref="N35:O35"/>
  </mergeCells>
  <phoneticPr fontId="3"/>
  <printOptions horizontalCentered="1"/>
  <pageMargins left="0.31496062992125984" right="0.31496062992125984" top="0.35433070866141736" bottom="0.35433070866141736"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AQ273"/>
  <sheetViews>
    <sheetView view="pageBreakPreview" zoomScale="60" zoomScaleNormal="80" workbookViewId="0">
      <selection activeCell="K129" sqref="K129:P129"/>
    </sheetView>
  </sheetViews>
  <sheetFormatPr defaultColWidth="8.875" defaultRowHeight="13.5"/>
  <cols>
    <col min="1" max="1" width="3.25" style="87" customWidth="1"/>
    <col min="2" max="2" width="8.875" style="87" customWidth="1"/>
    <col min="3" max="3" width="5.875" style="87" bestFit="1" customWidth="1"/>
    <col min="4" max="4" width="5.5" style="84" bestFit="1" customWidth="1"/>
    <col min="5" max="5" width="5.5" style="84" customWidth="1"/>
    <col min="6" max="6" width="3.5" style="84" bestFit="1" customWidth="1"/>
    <col min="7" max="7" width="6.25" style="85" bestFit="1" customWidth="1"/>
    <col min="8" max="8" width="3.875" style="86" customWidth="1"/>
    <col min="9" max="9" width="6.5" style="84" bestFit="1" customWidth="1"/>
    <col min="10" max="10" width="14.125" style="87" customWidth="1"/>
    <col min="11" max="12" width="11.75" style="88" customWidth="1"/>
    <col min="13" max="13" width="11.75" style="89" customWidth="1"/>
    <col min="14" max="14" width="12.75" style="89" bestFit="1" customWidth="1"/>
    <col min="15" max="16" width="10.625" style="90" customWidth="1"/>
    <col min="17" max="17" width="7.75" style="90" customWidth="1"/>
    <col min="18" max="21" width="7.75" style="87" customWidth="1"/>
    <col min="22" max="24" width="11.625" style="89" customWidth="1"/>
    <col min="25" max="25" width="12.75" style="89" bestFit="1" customWidth="1"/>
    <col min="26" max="26" width="7.25" style="90" customWidth="1"/>
    <col min="27" max="34" width="10.625" style="87" customWidth="1"/>
    <col min="35" max="36" width="5.5" style="87" bestFit="1" customWidth="1"/>
    <col min="37" max="38" width="5.75" style="87" customWidth="1"/>
    <col min="39" max="43" width="5.5" style="87" bestFit="1" customWidth="1"/>
    <col min="44" max="16384" width="8.875" style="87"/>
  </cols>
  <sheetData>
    <row r="1" spans="2:43" ht="19.5" customHeight="1"/>
    <row r="2" spans="2:43" ht="25.15" customHeight="1">
      <c r="B2" s="121"/>
      <c r="C2" s="121"/>
      <c r="D2" s="399" t="s">
        <v>147</v>
      </c>
      <c r="E2" s="399"/>
      <c r="F2" s="399" t="s">
        <v>227</v>
      </c>
      <c r="G2" s="399"/>
      <c r="H2" s="400" t="s">
        <v>148</v>
      </c>
      <c r="I2" s="400"/>
      <c r="J2" s="400" t="s">
        <v>228</v>
      </c>
      <c r="K2" s="400"/>
      <c r="L2" s="400"/>
      <c r="M2" s="400"/>
      <c r="N2" s="400"/>
      <c r="O2" s="400"/>
      <c r="P2" s="401">
        <v>42382</v>
      </c>
      <c r="Q2" s="402"/>
      <c r="R2" s="402"/>
      <c r="S2" s="122"/>
      <c r="T2" s="403" t="s">
        <v>588</v>
      </c>
      <c r="U2" s="403"/>
      <c r="V2" s="403"/>
      <c r="W2" s="403"/>
      <c r="X2" s="403"/>
      <c r="Y2" s="403"/>
      <c r="Z2" s="403"/>
      <c r="AA2" s="403"/>
      <c r="AB2" s="403"/>
      <c r="AC2" s="403"/>
      <c r="AD2" s="403"/>
      <c r="AE2" s="403"/>
      <c r="AF2" s="403"/>
      <c r="AG2" s="403"/>
      <c r="AH2" s="403"/>
      <c r="AI2" s="403"/>
      <c r="AJ2" s="403"/>
      <c r="AK2" s="403"/>
      <c r="AL2" s="403"/>
      <c r="AM2" s="403"/>
      <c r="AN2" s="403"/>
      <c r="AO2" s="403"/>
      <c r="AP2" s="403"/>
      <c r="AQ2" s="403"/>
    </row>
    <row r="3" spans="2:43" ht="2.4500000000000002" customHeight="1" thickBot="1">
      <c r="B3" s="121"/>
      <c r="C3" s="121"/>
      <c r="D3" s="121"/>
      <c r="E3" s="121"/>
      <c r="F3" s="121"/>
      <c r="G3" s="123"/>
      <c r="H3" s="124"/>
      <c r="I3" s="121"/>
      <c r="J3" s="121"/>
      <c r="K3" s="125"/>
      <c r="L3" s="125"/>
      <c r="M3" s="126"/>
      <c r="N3" s="126"/>
      <c r="O3" s="123"/>
      <c r="P3" s="123"/>
      <c r="Q3" s="123"/>
      <c r="R3" s="121"/>
      <c r="S3" s="121"/>
      <c r="T3" s="121"/>
      <c r="U3" s="121"/>
      <c r="V3" s="126"/>
      <c r="W3" s="126"/>
      <c r="X3" s="126"/>
      <c r="Y3" s="126"/>
      <c r="Z3" s="123"/>
      <c r="AA3" s="121"/>
      <c r="AB3" s="121"/>
      <c r="AC3" s="121"/>
      <c r="AD3" s="121"/>
      <c r="AE3" s="121"/>
      <c r="AF3" s="121"/>
      <c r="AG3" s="121"/>
      <c r="AH3" s="121"/>
      <c r="AI3" s="121"/>
      <c r="AJ3" s="121"/>
      <c r="AK3" s="121"/>
      <c r="AL3" s="121"/>
      <c r="AM3" s="121"/>
      <c r="AN3" s="121"/>
      <c r="AO3" s="121"/>
      <c r="AP3" s="121"/>
      <c r="AQ3" s="121"/>
    </row>
    <row r="4" spans="2:43" ht="16.149999999999999" customHeight="1">
      <c r="B4" s="859" t="s">
        <v>229</v>
      </c>
      <c r="C4" s="428" t="s">
        <v>230</v>
      </c>
      <c r="D4" s="431" t="s">
        <v>149</v>
      </c>
      <c r="E4" s="432"/>
      <c r="F4" s="432"/>
      <c r="G4" s="432"/>
      <c r="H4" s="432"/>
      <c r="I4" s="432"/>
      <c r="J4" s="437" t="s">
        <v>150</v>
      </c>
      <c r="K4" s="439" t="s">
        <v>151</v>
      </c>
      <c r="L4" s="440"/>
      <c r="M4" s="440"/>
      <c r="N4" s="440"/>
      <c r="O4" s="440"/>
      <c r="P4" s="440"/>
      <c r="Q4" s="441" t="s">
        <v>152</v>
      </c>
      <c r="R4" s="442"/>
      <c r="S4" s="442"/>
      <c r="T4" s="442"/>
      <c r="U4" s="443"/>
      <c r="V4" s="417" t="s">
        <v>153</v>
      </c>
      <c r="W4" s="418"/>
      <c r="X4" s="418"/>
      <c r="Y4" s="418"/>
      <c r="Z4" s="418"/>
      <c r="AA4" s="418"/>
      <c r="AB4" s="418"/>
      <c r="AC4" s="418"/>
      <c r="AD4" s="418"/>
      <c r="AE4" s="418"/>
      <c r="AF4" s="418"/>
      <c r="AG4" s="418"/>
      <c r="AH4" s="419"/>
      <c r="AI4" s="420" t="s">
        <v>154</v>
      </c>
      <c r="AJ4" s="421"/>
      <c r="AK4" s="421"/>
      <c r="AL4" s="421"/>
      <c r="AM4" s="421"/>
      <c r="AN4" s="421"/>
      <c r="AO4" s="421"/>
      <c r="AP4" s="421"/>
      <c r="AQ4" s="422"/>
    </row>
    <row r="5" spans="2:43" ht="16.149999999999999" customHeight="1">
      <c r="B5" s="860"/>
      <c r="C5" s="429"/>
      <c r="D5" s="433"/>
      <c r="E5" s="434"/>
      <c r="F5" s="434"/>
      <c r="G5" s="434"/>
      <c r="H5" s="434"/>
      <c r="I5" s="434"/>
      <c r="J5" s="423"/>
      <c r="K5" s="426" t="s">
        <v>155</v>
      </c>
      <c r="L5" s="404" t="s">
        <v>156</v>
      </c>
      <c r="M5" s="404" t="s">
        <v>157</v>
      </c>
      <c r="N5" s="406" t="s">
        <v>158</v>
      </c>
      <c r="O5" s="408" t="s">
        <v>159</v>
      </c>
      <c r="P5" s="410"/>
      <c r="Q5" s="444"/>
      <c r="R5" s="445"/>
      <c r="S5" s="445"/>
      <c r="T5" s="445"/>
      <c r="U5" s="446"/>
      <c r="V5" s="426" t="s">
        <v>155</v>
      </c>
      <c r="W5" s="404" t="s">
        <v>156</v>
      </c>
      <c r="X5" s="404" t="s">
        <v>157</v>
      </c>
      <c r="Y5" s="406" t="s">
        <v>158</v>
      </c>
      <c r="Z5" s="406" t="s">
        <v>159</v>
      </c>
      <c r="AA5" s="408" t="s">
        <v>160</v>
      </c>
      <c r="AB5" s="409"/>
      <c r="AC5" s="409"/>
      <c r="AD5" s="409"/>
      <c r="AE5" s="409"/>
      <c r="AF5" s="409"/>
      <c r="AG5" s="409"/>
      <c r="AH5" s="410"/>
      <c r="AI5" s="423"/>
      <c r="AJ5" s="424"/>
      <c r="AK5" s="424"/>
      <c r="AL5" s="424"/>
      <c r="AM5" s="424"/>
      <c r="AN5" s="424"/>
      <c r="AO5" s="424"/>
      <c r="AP5" s="424"/>
      <c r="AQ5" s="425"/>
    </row>
    <row r="6" spans="2:43" s="90" customFormat="1" ht="16.149999999999999" customHeight="1" thickBot="1">
      <c r="B6" s="860"/>
      <c r="C6" s="429"/>
      <c r="D6" s="435"/>
      <c r="E6" s="436"/>
      <c r="F6" s="436"/>
      <c r="G6" s="436"/>
      <c r="H6" s="436"/>
      <c r="I6" s="436"/>
      <c r="J6" s="438"/>
      <c r="K6" s="427"/>
      <c r="L6" s="405"/>
      <c r="M6" s="405"/>
      <c r="N6" s="407"/>
      <c r="O6" s="127" t="s">
        <v>161</v>
      </c>
      <c r="P6" s="128" t="s">
        <v>162</v>
      </c>
      <c r="Q6" s="411" t="s">
        <v>163</v>
      </c>
      <c r="R6" s="412"/>
      <c r="S6" s="412"/>
      <c r="T6" s="412"/>
      <c r="U6" s="413"/>
      <c r="V6" s="427"/>
      <c r="W6" s="405"/>
      <c r="X6" s="405"/>
      <c r="Y6" s="407"/>
      <c r="Z6" s="407"/>
      <c r="AA6" s="127" t="s">
        <v>17</v>
      </c>
      <c r="AB6" s="127" t="s">
        <v>18</v>
      </c>
      <c r="AC6" s="127" t="s">
        <v>19</v>
      </c>
      <c r="AD6" s="127" t="s">
        <v>20</v>
      </c>
      <c r="AE6" s="127" t="s">
        <v>21</v>
      </c>
      <c r="AF6" s="127" t="s">
        <v>22</v>
      </c>
      <c r="AG6" s="127" t="s">
        <v>23</v>
      </c>
      <c r="AH6" s="127" t="s">
        <v>24</v>
      </c>
      <c r="AI6" s="414" t="s">
        <v>164</v>
      </c>
      <c r="AJ6" s="415"/>
      <c r="AK6" s="415"/>
      <c r="AL6" s="415"/>
      <c r="AM6" s="415"/>
      <c r="AN6" s="415"/>
      <c r="AO6" s="415"/>
      <c r="AP6" s="415"/>
      <c r="AQ6" s="416"/>
    </row>
    <row r="7" spans="2:43" ht="20.100000000000001" customHeight="1">
      <c r="B7" s="860"/>
      <c r="C7" s="429"/>
      <c r="D7" s="447" t="s">
        <v>165</v>
      </c>
      <c r="E7" s="129">
        <v>6</v>
      </c>
      <c r="F7" s="130" t="s">
        <v>166</v>
      </c>
      <c r="G7" s="131">
        <v>29</v>
      </c>
      <c r="H7" s="132" t="s">
        <v>167</v>
      </c>
      <c r="I7" s="133" t="s">
        <v>194</v>
      </c>
      <c r="J7" s="449" t="s">
        <v>185</v>
      </c>
      <c r="K7" s="134"/>
      <c r="L7" s="135"/>
      <c r="M7" s="135"/>
      <c r="N7" s="450"/>
      <c r="O7" s="450"/>
      <c r="P7" s="450"/>
      <c r="Q7" s="441"/>
      <c r="R7" s="442"/>
      <c r="S7" s="442"/>
      <c r="T7" s="442"/>
      <c r="U7" s="443"/>
      <c r="V7" s="473" t="s">
        <v>174</v>
      </c>
      <c r="W7" s="481" t="s">
        <v>231</v>
      </c>
      <c r="X7" s="481" t="s">
        <v>232</v>
      </c>
      <c r="Y7" s="450" t="s">
        <v>134</v>
      </c>
      <c r="Z7" s="450">
        <v>1</v>
      </c>
      <c r="AA7" s="477" t="s">
        <v>233</v>
      </c>
      <c r="AB7" s="479"/>
      <c r="AC7" s="477" t="s">
        <v>234</v>
      </c>
      <c r="AD7" s="477" t="s">
        <v>235</v>
      </c>
      <c r="AE7" s="477" t="s">
        <v>236</v>
      </c>
      <c r="AF7" s="477" t="s">
        <v>237</v>
      </c>
      <c r="AG7" s="477" t="s">
        <v>238</v>
      </c>
      <c r="AH7" s="477"/>
      <c r="AI7" s="493" t="s">
        <v>239</v>
      </c>
      <c r="AJ7" s="494"/>
      <c r="AK7" s="494"/>
      <c r="AL7" s="494"/>
      <c r="AM7" s="494"/>
      <c r="AN7" s="494"/>
      <c r="AO7" s="494"/>
      <c r="AP7" s="494"/>
      <c r="AQ7" s="495"/>
    </row>
    <row r="8" spans="2:43" ht="20.100000000000001" customHeight="1">
      <c r="B8" s="860"/>
      <c r="C8" s="429"/>
      <c r="D8" s="448"/>
      <c r="E8" s="453">
        <v>0.4375</v>
      </c>
      <c r="F8" s="454"/>
      <c r="G8" s="457" t="s">
        <v>172</v>
      </c>
      <c r="H8" s="459">
        <v>0.5</v>
      </c>
      <c r="I8" s="460"/>
      <c r="J8" s="423"/>
      <c r="K8" s="463"/>
      <c r="L8" s="465"/>
      <c r="M8" s="465"/>
      <c r="N8" s="451"/>
      <c r="O8" s="451"/>
      <c r="P8" s="451"/>
      <c r="Q8" s="470"/>
      <c r="R8" s="471"/>
      <c r="S8" s="471"/>
      <c r="T8" s="471"/>
      <c r="U8" s="472"/>
      <c r="V8" s="474"/>
      <c r="W8" s="467"/>
      <c r="X8" s="467"/>
      <c r="Y8" s="451"/>
      <c r="Z8" s="451"/>
      <c r="AA8" s="478"/>
      <c r="AB8" s="480"/>
      <c r="AC8" s="478"/>
      <c r="AD8" s="478"/>
      <c r="AE8" s="478"/>
      <c r="AF8" s="478"/>
      <c r="AG8" s="478"/>
      <c r="AH8" s="478"/>
      <c r="AI8" s="485"/>
      <c r="AJ8" s="486"/>
      <c r="AK8" s="486"/>
      <c r="AL8" s="486"/>
      <c r="AM8" s="486"/>
      <c r="AN8" s="486"/>
      <c r="AO8" s="486"/>
      <c r="AP8" s="486"/>
      <c r="AQ8" s="487"/>
    </row>
    <row r="9" spans="2:43" ht="20.100000000000001" customHeight="1">
      <c r="B9" s="860"/>
      <c r="C9" s="429"/>
      <c r="D9" s="448"/>
      <c r="E9" s="453"/>
      <c r="F9" s="454"/>
      <c r="G9" s="457"/>
      <c r="H9" s="459"/>
      <c r="I9" s="460"/>
      <c r="J9" s="423"/>
      <c r="K9" s="463"/>
      <c r="L9" s="465"/>
      <c r="M9" s="465"/>
      <c r="N9" s="451"/>
      <c r="O9" s="451"/>
      <c r="P9" s="451"/>
      <c r="Q9" s="470"/>
      <c r="R9" s="471"/>
      <c r="S9" s="471"/>
      <c r="T9" s="471"/>
      <c r="U9" s="472"/>
      <c r="V9" s="474"/>
      <c r="W9" s="467"/>
      <c r="X9" s="467"/>
      <c r="Y9" s="451"/>
      <c r="Z9" s="451"/>
      <c r="AA9" s="483">
        <v>1</v>
      </c>
      <c r="AB9" s="483"/>
      <c r="AC9" s="483">
        <v>1</v>
      </c>
      <c r="AD9" s="483">
        <v>1</v>
      </c>
      <c r="AE9" s="483">
        <v>1</v>
      </c>
      <c r="AF9" s="483">
        <v>1</v>
      </c>
      <c r="AG9" s="483">
        <v>1</v>
      </c>
      <c r="AH9" s="483"/>
      <c r="AI9" s="485" t="s">
        <v>240</v>
      </c>
      <c r="AJ9" s="486"/>
      <c r="AK9" s="486"/>
      <c r="AL9" s="486"/>
      <c r="AM9" s="486"/>
      <c r="AN9" s="486"/>
      <c r="AO9" s="486"/>
      <c r="AP9" s="486"/>
      <c r="AQ9" s="487"/>
    </row>
    <row r="10" spans="2:43" ht="20.100000000000001" customHeight="1">
      <c r="B10" s="860"/>
      <c r="C10" s="429"/>
      <c r="D10" s="448"/>
      <c r="E10" s="455"/>
      <c r="F10" s="456"/>
      <c r="G10" s="458"/>
      <c r="H10" s="461"/>
      <c r="I10" s="462"/>
      <c r="J10" s="423"/>
      <c r="K10" s="464"/>
      <c r="L10" s="466"/>
      <c r="M10" s="466"/>
      <c r="N10" s="452"/>
      <c r="O10" s="452"/>
      <c r="P10" s="452"/>
      <c r="Q10" s="488"/>
      <c r="R10" s="488"/>
      <c r="S10" s="488"/>
      <c r="T10" s="488"/>
      <c r="U10" s="489"/>
      <c r="V10" s="475"/>
      <c r="W10" s="482"/>
      <c r="X10" s="482"/>
      <c r="Y10" s="452"/>
      <c r="Z10" s="452"/>
      <c r="AA10" s="484"/>
      <c r="AB10" s="484"/>
      <c r="AC10" s="484"/>
      <c r="AD10" s="484"/>
      <c r="AE10" s="484"/>
      <c r="AF10" s="484"/>
      <c r="AG10" s="484"/>
      <c r="AH10" s="484"/>
      <c r="AI10" s="490" t="s">
        <v>241</v>
      </c>
      <c r="AJ10" s="491"/>
      <c r="AK10" s="491"/>
      <c r="AL10" s="491"/>
      <c r="AM10" s="491"/>
      <c r="AN10" s="491"/>
      <c r="AO10" s="491"/>
      <c r="AP10" s="491"/>
      <c r="AQ10" s="492"/>
    </row>
    <row r="11" spans="2:43" ht="20.100000000000001" customHeight="1">
      <c r="B11" s="860"/>
      <c r="C11" s="429"/>
      <c r="D11" s="518" t="s">
        <v>173</v>
      </c>
      <c r="E11" s="136"/>
      <c r="F11" s="137"/>
      <c r="G11" s="277"/>
      <c r="H11" s="138"/>
      <c r="I11" s="139"/>
      <c r="J11" s="423"/>
      <c r="K11" s="140" t="s">
        <v>242</v>
      </c>
      <c r="L11" s="141" t="s">
        <v>243</v>
      </c>
      <c r="M11" s="142"/>
      <c r="N11" s="451" t="s">
        <v>134</v>
      </c>
      <c r="O11" s="451">
        <v>1</v>
      </c>
      <c r="P11" s="451"/>
      <c r="Q11" s="509" t="s">
        <v>244</v>
      </c>
      <c r="R11" s="510"/>
      <c r="S11" s="510"/>
      <c r="T11" s="510"/>
      <c r="U11" s="511"/>
      <c r="V11" s="474"/>
      <c r="W11" s="467"/>
      <c r="X11" s="467"/>
      <c r="Y11" s="451"/>
      <c r="Z11" s="451"/>
      <c r="AA11" s="483"/>
      <c r="AB11" s="508"/>
      <c r="AC11" s="483"/>
      <c r="AD11" s="483"/>
      <c r="AE11" s="483"/>
      <c r="AF11" s="483"/>
      <c r="AG11" s="483"/>
      <c r="AH11" s="483"/>
      <c r="AI11" s="423"/>
      <c r="AJ11" s="424"/>
      <c r="AK11" s="424"/>
      <c r="AL11" s="424"/>
      <c r="AM11" s="424"/>
      <c r="AN11" s="424"/>
      <c r="AO11" s="424"/>
      <c r="AP11" s="424"/>
      <c r="AQ11" s="425"/>
    </row>
    <row r="12" spans="2:43" ht="20.100000000000001" customHeight="1">
      <c r="B12" s="860"/>
      <c r="C12" s="429"/>
      <c r="D12" s="433"/>
      <c r="E12" s="453">
        <v>0.54166666666666663</v>
      </c>
      <c r="F12" s="496"/>
      <c r="G12" s="457" t="s">
        <v>172</v>
      </c>
      <c r="H12" s="459">
        <v>0.60416666666666663</v>
      </c>
      <c r="I12" s="498"/>
      <c r="J12" s="423"/>
      <c r="K12" s="500" t="s">
        <v>174</v>
      </c>
      <c r="L12" s="502" t="s">
        <v>245</v>
      </c>
      <c r="M12" s="502" t="s">
        <v>246</v>
      </c>
      <c r="N12" s="451"/>
      <c r="O12" s="451"/>
      <c r="P12" s="451"/>
      <c r="Q12" s="470"/>
      <c r="R12" s="471"/>
      <c r="S12" s="471"/>
      <c r="T12" s="471"/>
      <c r="U12" s="472"/>
      <c r="V12" s="474"/>
      <c r="W12" s="467"/>
      <c r="X12" s="467"/>
      <c r="Y12" s="451"/>
      <c r="Z12" s="451"/>
      <c r="AA12" s="478"/>
      <c r="AB12" s="480"/>
      <c r="AC12" s="478"/>
      <c r="AD12" s="478"/>
      <c r="AE12" s="478"/>
      <c r="AF12" s="478"/>
      <c r="AG12" s="478"/>
      <c r="AH12" s="478"/>
      <c r="AI12" s="423"/>
      <c r="AJ12" s="424"/>
      <c r="AK12" s="424"/>
      <c r="AL12" s="424"/>
      <c r="AM12" s="424"/>
      <c r="AN12" s="424"/>
      <c r="AO12" s="424"/>
      <c r="AP12" s="424"/>
      <c r="AQ12" s="425"/>
    </row>
    <row r="13" spans="2:43" ht="20.100000000000001" customHeight="1">
      <c r="B13" s="860"/>
      <c r="C13" s="429"/>
      <c r="D13" s="433"/>
      <c r="E13" s="497"/>
      <c r="F13" s="496"/>
      <c r="G13" s="457"/>
      <c r="H13" s="499"/>
      <c r="I13" s="498"/>
      <c r="J13" s="423"/>
      <c r="K13" s="500"/>
      <c r="L13" s="502"/>
      <c r="M13" s="502"/>
      <c r="N13" s="451"/>
      <c r="O13" s="451"/>
      <c r="P13" s="451"/>
      <c r="Q13" s="504" t="s">
        <v>247</v>
      </c>
      <c r="R13" s="505"/>
      <c r="S13" s="505"/>
      <c r="T13" s="505"/>
      <c r="U13" s="506"/>
      <c r="V13" s="474"/>
      <c r="W13" s="467"/>
      <c r="X13" s="467"/>
      <c r="Y13" s="451"/>
      <c r="Z13" s="451"/>
      <c r="AA13" s="507"/>
      <c r="AB13" s="507"/>
      <c r="AC13" s="507"/>
      <c r="AD13" s="507"/>
      <c r="AE13" s="507"/>
      <c r="AF13" s="507"/>
      <c r="AG13" s="507"/>
      <c r="AH13" s="507"/>
      <c r="AI13" s="423"/>
      <c r="AJ13" s="424"/>
      <c r="AK13" s="424"/>
      <c r="AL13" s="424"/>
      <c r="AM13" s="424"/>
      <c r="AN13" s="424"/>
      <c r="AO13" s="424"/>
      <c r="AP13" s="424"/>
      <c r="AQ13" s="425"/>
    </row>
    <row r="14" spans="2:43" ht="20.100000000000001" customHeight="1">
      <c r="B14" s="860"/>
      <c r="C14" s="429"/>
      <c r="D14" s="520"/>
      <c r="E14" s="143"/>
      <c r="F14" s="144"/>
      <c r="G14" s="263"/>
      <c r="H14" s="145"/>
      <c r="I14" s="146"/>
      <c r="J14" s="423"/>
      <c r="K14" s="501"/>
      <c r="L14" s="503"/>
      <c r="M14" s="503"/>
      <c r="N14" s="452"/>
      <c r="O14" s="452"/>
      <c r="P14" s="452"/>
      <c r="Q14" s="515" t="s">
        <v>248</v>
      </c>
      <c r="R14" s="516"/>
      <c r="S14" s="516"/>
      <c r="T14" s="516"/>
      <c r="U14" s="517"/>
      <c r="V14" s="475"/>
      <c r="W14" s="482"/>
      <c r="X14" s="482"/>
      <c r="Y14" s="452"/>
      <c r="Z14" s="452"/>
      <c r="AA14" s="484"/>
      <c r="AB14" s="484"/>
      <c r="AC14" s="484"/>
      <c r="AD14" s="484"/>
      <c r="AE14" s="484"/>
      <c r="AF14" s="484"/>
      <c r="AG14" s="484"/>
      <c r="AH14" s="484"/>
      <c r="AI14" s="512"/>
      <c r="AJ14" s="513"/>
      <c r="AK14" s="513"/>
      <c r="AL14" s="513"/>
      <c r="AM14" s="513"/>
      <c r="AN14" s="513"/>
      <c r="AO14" s="513"/>
      <c r="AP14" s="513"/>
      <c r="AQ14" s="514"/>
    </row>
    <row r="15" spans="2:43" ht="20.100000000000001" customHeight="1">
      <c r="B15" s="860"/>
      <c r="C15" s="429"/>
      <c r="D15" s="518" t="s">
        <v>44</v>
      </c>
      <c r="E15" s="136"/>
      <c r="F15" s="137"/>
      <c r="G15" s="277"/>
      <c r="H15" s="138"/>
      <c r="I15" s="139"/>
      <c r="J15" s="423"/>
      <c r="K15" s="140" t="s">
        <v>242</v>
      </c>
      <c r="L15" s="141" t="s">
        <v>249</v>
      </c>
      <c r="M15" s="142"/>
      <c r="N15" s="451" t="s">
        <v>134</v>
      </c>
      <c r="O15" s="406">
        <v>1</v>
      </c>
      <c r="P15" s="406"/>
      <c r="Q15" s="509" t="s">
        <v>250</v>
      </c>
      <c r="R15" s="510"/>
      <c r="S15" s="510"/>
      <c r="T15" s="510"/>
      <c r="U15" s="511"/>
      <c r="V15" s="426"/>
      <c r="W15" s="404"/>
      <c r="X15" s="404"/>
      <c r="Y15" s="406"/>
      <c r="Z15" s="406"/>
      <c r="AA15" s="483"/>
      <c r="AB15" s="508"/>
      <c r="AC15" s="483"/>
      <c r="AD15" s="483"/>
      <c r="AE15" s="483"/>
      <c r="AF15" s="483"/>
      <c r="AG15" s="483"/>
      <c r="AH15" s="483"/>
      <c r="AI15" s="531"/>
      <c r="AJ15" s="532"/>
      <c r="AK15" s="532"/>
      <c r="AL15" s="532"/>
      <c r="AM15" s="532"/>
      <c r="AN15" s="532"/>
      <c r="AO15" s="532"/>
      <c r="AP15" s="532"/>
      <c r="AQ15" s="533"/>
    </row>
    <row r="16" spans="2:43" ht="20.100000000000001" customHeight="1">
      <c r="B16" s="860"/>
      <c r="C16" s="429"/>
      <c r="D16" s="433"/>
      <c r="E16" s="453">
        <v>0.61111111111111105</v>
      </c>
      <c r="F16" s="496"/>
      <c r="G16" s="457" t="s">
        <v>172</v>
      </c>
      <c r="H16" s="459">
        <v>0.67361111111111116</v>
      </c>
      <c r="I16" s="498"/>
      <c r="J16" s="423"/>
      <c r="K16" s="463" t="s">
        <v>174</v>
      </c>
      <c r="L16" s="465" t="s">
        <v>251</v>
      </c>
      <c r="M16" s="465" t="s">
        <v>252</v>
      </c>
      <c r="N16" s="451"/>
      <c r="O16" s="451"/>
      <c r="P16" s="451"/>
      <c r="Q16" s="470"/>
      <c r="R16" s="471"/>
      <c r="S16" s="471"/>
      <c r="T16" s="471"/>
      <c r="U16" s="472"/>
      <c r="V16" s="474"/>
      <c r="W16" s="467"/>
      <c r="X16" s="467"/>
      <c r="Y16" s="451"/>
      <c r="Z16" s="451"/>
      <c r="AA16" s="478"/>
      <c r="AB16" s="480"/>
      <c r="AC16" s="478"/>
      <c r="AD16" s="478"/>
      <c r="AE16" s="478"/>
      <c r="AF16" s="478"/>
      <c r="AG16" s="478"/>
      <c r="AH16" s="478"/>
      <c r="AI16" s="521"/>
      <c r="AJ16" s="522"/>
      <c r="AK16" s="522"/>
      <c r="AL16" s="522"/>
      <c r="AM16" s="522"/>
      <c r="AN16" s="522"/>
      <c r="AO16" s="522"/>
      <c r="AP16" s="522"/>
      <c r="AQ16" s="523"/>
    </row>
    <row r="17" spans="2:43" ht="20.100000000000001" customHeight="1">
      <c r="B17" s="860"/>
      <c r="C17" s="429"/>
      <c r="D17" s="433"/>
      <c r="E17" s="497"/>
      <c r="F17" s="496"/>
      <c r="G17" s="457"/>
      <c r="H17" s="499"/>
      <c r="I17" s="498"/>
      <c r="J17" s="423"/>
      <c r="K17" s="463"/>
      <c r="L17" s="465"/>
      <c r="M17" s="465"/>
      <c r="N17" s="451"/>
      <c r="O17" s="451"/>
      <c r="P17" s="451"/>
      <c r="Q17" s="504" t="s">
        <v>253</v>
      </c>
      <c r="R17" s="505"/>
      <c r="S17" s="505"/>
      <c r="T17" s="505"/>
      <c r="U17" s="506"/>
      <c r="V17" s="474"/>
      <c r="W17" s="467"/>
      <c r="X17" s="467"/>
      <c r="Y17" s="451"/>
      <c r="Z17" s="451"/>
      <c r="AA17" s="483"/>
      <c r="AB17" s="483"/>
      <c r="AC17" s="483"/>
      <c r="AD17" s="483"/>
      <c r="AE17" s="483"/>
      <c r="AF17" s="483"/>
      <c r="AG17" s="483"/>
      <c r="AH17" s="483"/>
      <c r="AI17" s="521"/>
      <c r="AJ17" s="522"/>
      <c r="AK17" s="522"/>
      <c r="AL17" s="522"/>
      <c r="AM17" s="522"/>
      <c r="AN17" s="522"/>
      <c r="AO17" s="522"/>
      <c r="AP17" s="522"/>
      <c r="AQ17" s="523"/>
    </row>
    <row r="18" spans="2:43" ht="20.100000000000001" customHeight="1" thickBot="1">
      <c r="B18" s="860"/>
      <c r="C18" s="429"/>
      <c r="D18" s="519"/>
      <c r="E18" s="147"/>
      <c r="F18" s="148"/>
      <c r="G18" s="275"/>
      <c r="H18" s="149"/>
      <c r="I18" s="150"/>
      <c r="J18" s="414"/>
      <c r="K18" s="534"/>
      <c r="L18" s="476"/>
      <c r="M18" s="476"/>
      <c r="N18" s="407"/>
      <c r="O18" s="407"/>
      <c r="P18" s="407"/>
      <c r="Q18" s="527" t="s">
        <v>254</v>
      </c>
      <c r="R18" s="528"/>
      <c r="S18" s="528"/>
      <c r="T18" s="528"/>
      <c r="U18" s="529"/>
      <c r="V18" s="427"/>
      <c r="W18" s="405"/>
      <c r="X18" s="405"/>
      <c r="Y18" s="407"/>
      <c r="Z18" s="407"/>
      <c r="AA18" s="530"/>
      <c r="AB18" s="530"/>
      <c r="AC18" s="530"/>
      <c r="AD18" s="530"/>
      <c r="AE18" s="530"/>
      <c r="AF18" s="530"/>
      <c r="AG18" s="530"/>
      <c r="AH18" s="530"/>
      <c r="AI18" s="524"/>
      <c r="AJ18" s="525"/>
      <c r="AK18" s="525"/>
      <c r="AL18" s="525"/>
      <c r="AM18" s="525"/>
      <c r="AN18" s="525"/>
      <c r="AO18" s="525"/>
      <c r="AP18" s="525"/>
      <c r="AQ18" s="526"/>
    </row>
    <row r="19" spans="2:43" ht="20.100000000000001" customHeight="1">
      <c r="B19" s="860"/>
      <c r="C19" s="429"/>
      <c r="D19" s="468" t="s">
        <v>184</v>
      </c>
      <c r="E19" s="151">
        <v>7</v>
      </c>
      <c r="F19" s="152" t="s">
        <v>166</v>
      </c>
      <c r="G19" s="153">
        <v>12</v>
      </c>
      <c r="H19" s="154" t="s">
        <v>167</v>
      </c>
      <c r="I19" s="155" t="s">
        <v>168</v>
      </c>
      <c r="J19" s="469" t="s">
        <v>185</v>
      </c>
      <c r="K19" s="140" t="s">
        <v>242</v>
      </c>
      <c r="L19" s="156" t="s">
        <v>255</v>
      </c>
      <c r="M19" s="142"/>
      <c r="N19" s="451" t="s">
        <v>134</v>
      </c>
      <c r="O19" s="451"/>
      <c r="P19" s="451">
        <v>1</v>
      </c>
      <c r="Q19" s="441" t="s">
        <v>256</v>
      </c>
      <c r="R19" s="442"/>
      <c r="S19" s="442"/>
      <c r="T19" s="442"/>
      <c r="U19" s="443"/>
      <c r="V19" s="473"/>
      <c r="W19" s="481"/>
      <c r="X19" s="481"/>
      <c r="Y19" s="450"/>
      <c r="Z19" s="450"/>
      <c r="AA19" s="477"/>
      <c r="AB19" s="479"/>
      <c r="AC19" s="477"/>
      <c r="AD19" s="477"/>
      <c r="AE19" s="477"/>
      <c r="AF19" s="477"/>
      <c r="AG19" s="477"/>
      <c r="AH19" s="477"/>
      <c r="AI19" s="535"/>
      <c r="AJ19" s="536"/>
      <c r="AK19" s="536"/>
      <c r="AL19" s="536"/>
      <c r="AM19" s="536"/>
      <c r="AN19" s="536"/>
      <c r="AO19" s="536"/>
      <c r="AP19" s="536"/>
      <c r="AQ19" s="537"/>
    </row>
    <row r="20" spans="2:43" ht="20.100000000000001" customHeight="1">
      <c r="B20" s="860"/>
      <c r="C20" s="429"/>
      <c r="D20" s="448"/>
      <c r="E20" s="453">
        <v>0.4375</v>
      </c>
      <c r="F20" s="454"/>
      <c r="G20" s="457" t="s">
        <v>172</v>
      </c>
      <c r="H20" s="459">
        <v>0.5</v>
      </c>
      <c r="I20" s="460"/>
      <c r="J20" s="423"/>
      <c r="K20" s="463" t="s">
        <v>174</v>
      </c>
      <c r="L20" s="465" t="s">
        <v>257</v>
      </c>
      <c r="M20" s="465"/>
      <c r="N20" s="451"/>
      <c r="O20" s="451"/>
      <c r="P20" s="451"/>
      <c r="Q20" s="470"/>
      <c r="R20" s="471"/>
      <c r="S20" s="471"/>
      <c r="T20" s="471"/>
      <c r="U20" s="472"/>
      <c r="V20" s="474"/>
      <c r="W20" s="467"/>
      <c r="X20" s="467"/>
      <c r="Y20" s="451"/>
      <c r="Z20" s="451"/>
      <c r="AA20" s="478"/>
      <c r="AB20" s="480"/>
      <c r="AC20" s="478"/>
      <c r="AD20" s="478"/>
      <c r="AE20" s="478"/>
      <c r="AF20" s="478"/>
      <c r="AG20" s="478"/>
      <c r="AH20" s="478"/>
      <c r="AI20" s="521"/>
      <c r="AJ20" s="522"/>
      <c r="AK20" s="522"/>
      <c r="AL20" s="522"/>
      <c r="AM20" s="522"/>
      <c r="AN20" s="522"/>
      <c r="AO20" s="522"/>
      <c r="AP20" s="522"/>
      <c r="AQ20" s="523"/>
    </row>
    <row r="21" spans="2:43" ht="20.100000000000001" customHeight="1">
      <c r="B21" s="860"/>
      <c r="C21" s="429"/>
      <c r="D21" s="448"/>
      <c r="E21" s="453"/>
      <c r="F21" s="454"/>
      <c r="G21" s="457"/>
      <c r="H21" s="459"/>
      <c r="I21" s="460"/>
      <c r="J21" s="423"/>
      <c r="K21" s="463"/>
      <c r="L21" s="465"/>
      <c r="M21" s="465"/>
      <c r="N21" s="451"/>
      <c r="O21" s="451"/>
      <c r="P21" s="451"/>
      <c r="Q21" s="504" t="s">
        <v>258</v>
      </c>
      <c r="R21" s="505"/>
      <c r="S21" s="505"/>
      <c r="T21" s="505"/>
      <c r="U21" s="506"/>
      <c r="V21" s="474"/>
      <c r="W21" s="467"/>
      <c r="X21" s="467"/>
      <c r="Y21" s="451"/>
      <c r="Z21" s="451"/>
      <c r="AA21" s="483"/>
      <c r="AB21" s="483"/>
      <c r="AC21" s="483"/>
      <c r="AD21" s="483"/>
      <c r="AE21" s="483"/>
      <c r="AF21" s="483"/>
      <c r="AG21" s="483"/>
      <c r="AH21" s="483"/>
      <c r="AI21" s="542"/>
      <c r="AJ21" s="543"/>
      <c r="AK21" s="543"/>
      <c r="AL21" s="543"/>
      <c r="AM21" s="543"/>
      <c r="AN21" s="543"/>
      <c r="AO21" s="543"/>
      <c r="AP21" s="543"/>
      <c r="AQ21" s="544"/>
    </row>
    <row r="22" spans="2:43" ht="20.100000000000001" customHeight="1">
      <c r="B22" s="860"/>
      <c r="C22" s="429"/>
      <c r="D22" s="448"/>
      <c r="E22" s="455"/>
      <c r="F22" s="456"/>
      <c r="G22" s="458"/>
      <c r="H22" s="461"/>
      <c r="I22" s="462"/>
      <c r="J22" s="423"/>
      <c r="K22" s="464"/>
      <c r="L22" s="466"/>
      <c r="M22" s="466"/>
      <c r="N22" s="452"/>
      <c r="O22" s="452"/>
      <c r="P22" s="452"/>
      <c r="Q22" s="548" t="s">
        <v>259</v>
      </c>
      <c r="R22" s="549"/>
      <c r="S22" s="549"/>
      <c r="T22" s="549"/>
      <c r="U22" s="550"/>
      <c r="V22" s="475"/>
      <c r="W22" s="482"/>
      <c r="X22" s="482"/>
      <c r="Y22" s="452"/>
      <c r="Z22" s="452"/>
      <c r="AA22" s="484"/>
      <c r="AB22" s="484"/>
      <c r="AC22" s="484"/>
      <c r="AD22" s="484"/>
      <c r="AE22" s="484"/>
      <c r="AF22" s="484"/>
      <c r="AG22" s="484"/>
      <c r="AH22" s="484"/>
      <c r="AI22" s="545"/>
      <c r="AJ22" s="546"/>
      <c r="AK22" s="546"/>
      <c r="AL22" s="546"/>
      <c r="AM22" s="546"/>
      <c r="AN22" s="546"/>
      <c r="AO22" s="546"/>
      <c r="AP22" s="546"/>
      <c r="AQ22" s="547"/>
    </row>
    <row r="23" spans="2:43" ht="20.100000000000001" customHeight="1">
      <c r="B23" s="860"/>
      <c r="C23" s="429"/>
      <c r="D23" s="518" t="s">
        <v>187</v>
      </c>
      <c r="E23" s="136"/>
      <c r="F23" s="137"/>
      <c r="G23" s="277"/>
      <c r="H23" s="138"/>
      <c r="I23" s="139"/>
      <c r="J23" s="423"/>
      <c r="K23" s="276"/>
      <c r="L23" s="268"/>
      <c r="M23" s="157"/>
      <c r="N23" s="406"/>
      <c r="O23" s="406"/>
      <c r="P23" s="406"/>
      <c r="Q23" s="509"/>
      <c r="R23" s="510"/>
      <c r="S23" s="510"/>
      <c r="T23" s="510"/>
      <c r="U23" s="511"/>
      <c r="V23" s="426" t="s">
        <v>260</v>
      </c>
      <c r="W23" s="404" t="s">
        <v>260</v>
      </c>
      <c r="X23" s="404" t="s">
        <v>261</v>
      </c>
      <c r="Y23" s="406" t="s">
        <v>134</v>
      </c>
      <c r="Z23" s="406">
        <v>1</v>
      </c>
      <c r="AA23" s="538" t="s">
        <v>262</v>
      </c>
      <c r="AB23" s="538" t="s">
        <v>263</v>
      </c>
      <c r="AC23" s="538" t="s">
        <v>264</v>
      </c>
      <c r="AD23" s="538" t="s">
        <v>265</v>
      </c>
      <c r="AE23" s="538" t="s">
        <v>266</v>
      </c>
      <c r="AF23" s="538" t="s">
        <v>267</v>
      </c>
      <c r="AG23" s="538" t="s">
        <v>268</v>
      </c>
      <c r="AH23" s="538" t="s">
        <v>269</v>
      </c>
      <c r="AI23" s="539" t="s">
        <v>270</v>
      </c>
      <c r="AJ23" s="540"/>
      <c r="AK23" s="540"/>
      <c r="AL23" s="540"/>
      <c r="AM23" s="540"/>
      <c r="AN23" s="540"/>
      <c r="AO23" s="540"/>
      <c r="AP23" s="540"/>
      <c r="AQ23" s="541"/>
    </row>
    <row r="24" spans="2:43" ht="20.100000000000001" customHeight="1">
      <c r="B24" s="860"/>
      <c r="C24" s="429"/>
      <c r="D24" s="433"/>
      <c r="E24" s="453">
        <v>0.54166666666666663</v>
      </c>
      <c r="F24" s="496"/>
      <c r="G24" s="457" t="s">
        <v>172</v>
      </c>
      <c r="H24" s="459">
        <v>0.60416666666666663</v>
      </c>
      <c r="I24" s="498"/>
      <c r="J24" s="423"/>
      <c r="K24" s="474"/>
      <c r="L24" s="467"/>
      <c r="M24" s="467"/>
      <c r="N24" s="451"/>
      <c r="O24" s="451"/>
      <c r="P24" s="451"/>
      <c r="Q24" s="470"/>
      <c r="R24" s="471"/>
      <c r="S24" s="471"/>
      <c r="T24" s="471"/>
      <c r="U24" s="472"/>
      <c r="V24" s="474"/>
      <c r="W24" s="467"/>
      <c r="X24" s="467"/>
      <c r="Y24" s="451"/>
      <c r="Z24" s="451"/>
      <c r="AA24" s="478"/>
      <c r="AB24" s="478"/>
      <c r="AC24" s="478"/>
      <c r="AD24" s="478"/>
      <c r="AE24" s="478"/>
      <c r="AF24" s="478"/>
      <c r="AG24" s="478"/>
      <c r="AH24" s="478"/>
      <c r="AI24" s="485"/>
      <c r="AJ24" s="486"/>
      <c r="AK24" s="486"/>
      <c r="AL24" s="486"/>
      <c r="AM24" s="486"/>
      <c r="AN24" s="486"/>
      <c r="AO24" s="486"/>
      <c r="AP24" s="486"/>
      <c r="AQ24" s="487"/>
    </row>
    <row r="25" spans="2:43" ht="20.100000000000001" customHeight="1">
      <c r="B25" s="860"/>
      <c r="C25" s="429"/>
      <c r="D25" s="433"/>
      <c r="E25" s="497"/>
      <c r="F25" s="496"/>
      <c r="G25" s="457"/>
      <c r="H25" s="499"/>
      <c r="I25" s="498"/>
      <c r="J25" s="423"/>
      <c r="K25" s="474"/>
      <c r="L25" s="467"/>
      <c r="M25" s="467"/>
      <c r="N25" s="451"/>
      <c r="O25" s="451"/>
      <c r="P25" s="451"/>
      <c r="Q25" s="504"/>
      <c r="R25" s="505"/>
      <c r="S25" s="505"/>
      <c r="T25" s="505"/>
      <c r="U25" s="506"/>
      <c r="V25" s="474"/>
      <c r="W25" s="467"/>
      <c r="X25" s="467"/>
      <c r="Y25" s="451"/>
      <c r="Z25" s="451"/>
      <c r="AA25" s="507">
        <v>1</v>
      </c>
      <c r="AB25" s="507">
        <v>1</v>
      </c>
      <c r="AC25" s="507">
        <v>1</v>
      </c>
      <c r="AD25" s="507">
        <v>1</v>
      </c>
      <c r="AE25" s="507">
        <v>1</v>
      </c>
      <c r="AF25" s="507">
        <v>1</v>
      </c>
      <c r="AG25" s="507">
        <v>1</v>
      </c>
      <c r="AH25" s="507">
        <v>1</v>
      </c>
      <c r="AI25" s="485" t="s">
        <v>271</v>
      </c>
      <c r="AJ25" s="486"/>
      <c r="AK25" s="486"/>
      <c r="AL25" s="486"/>
      <c r="AM25" s="486"/>
      <c r="AN25" s="486"/>
      <c r="AO25" s="486"/>
      <c r="AP25" s="486"/>
      <c r="AQ25" s="487"/>
    </row>
    <row r="26" spans="2:43" ht="20.100000000000001" customHeight="1">
      <c r="B26" s="860"/>
      <c r="C26" s="429"/>
      <c r="D26" s="520"/>
      <c r="E26" s="143"/>
      <c r="F26" s="144"/>
      <c r="G26" s="263"/>
      <c r="H26" s="145"/>
      <c r="I26" s="146"/>
      <c r="J26" s="423"/>
      <c r="K26" s="475"/>
      <c r="L26" s="482"/>
      <c r="M26" s="482"/>
      <c r="N26" s="452"/>
      <c r="O26" s="452"/>
      <c r="P26" s="452"/>
      <c r="Q26" s="548"/>
      <c r="R26" s="549"/>
      <c r="S26" s="549"/>
      <c r="T26" s="549"/>
      <c r="U26" s="550"/>
      <c r="V26" s="475"/>
      <c r="W26" s="482"/>
      <c r="X26" s="482"/>
      <c r="Y26" s="452"/>
      <c r="Z26" s="452"/>
      <c r="AA26" s="484"/>
      <c r="AB26" s="484"/>
      <c r="AC26" s="484"/>
      <c r="AD26" s="484"/>
      <c r="AE26" s="484"/>
      <c r="AF26" s="484"/>
      <c r="AG26" s="484"/>
      <c r="AH26" s="484"/>
      <c r="AI26" s="490"/>
      <c r="AJ26" s="491"/>
      <c r="AK26" s="491"/>
      <c r="AL26" s="491"/>
      <c r="AM26" s="491"/>
      <c r="AN26" s="491"/>
      <c r="AO26" s="491"/>
      <c r="AP26" s="491"/>
      <c r="AQ26" s="492"/>
    </row>
    <row r="27" spans="2:43" ht="20.100000000000001" customHeight="1">
      <c r="B27" s="860"/>
      <c r="C27" s="429"/>
      <c r="D27" s="518" t="s">
        <v>192</v>
      </c>
      <c r="E27" s="136"/>
      <c r="F27" s="137"/>
      <c r="G27" s="277"/>
      <c r="H27" s="138"/>
      <c r="I27" s="139"/>
      <c r="J27" s="423"/>
      <c r="K27" s="158" t="s">
        <v>272</v>
      </c>
      <c r="L27" s="159" t="s">
        <v>273</v>
      </c>
      <c r="M27" s="157"/>
      <c r="N27" s="406" t="s">
        <v>134</v>
      </c>
      <c r="O27" s="406">
        <v>1</v>
      </c>
      <c r="P27" s="406"/>
      <c r="Q27" s="509" t="s">
        <v>274</v>
      </c>
      <c r="R27" s="510"/>
      <c r="S27" s="510"/>
      <c r="T27" s="510"/>
      <c r="U27" s="511"/>
      <c r="V27" s="426"/>
      <c r="W27" s="404"/>
      <c r="X27" s="404"/>
      <c r="Y27" s="406"/>
      <c r="Z27" s="406"/>
      <c r="AA27" s="538"/>
      <c r="AB27" s="538"/>
      <c r="AC27" s="538"/>
      <c r="AD27" s="538"/>
      <c r="AE27" s="538"/>
      <c r="AF27" s="538"/>
      <c r="AG27" s="538"/>
      <c r="AH27" s="538"/>
      <c r="AI27" s="554"/>
      <c r="AJ27" s="555"/>
      <c r="AK27" s="555"/>
      <c r="AL27" s="555"/>
      <c r="AM27" s="555"/>
      <c r="AN27" s="555"/>
      <c r="AO27" s="555"/>
      <c r="AP27" s="555"/>
      <c r="AQ27" s="556"/>
    </row>
    <row r="28" spans="2:43" ht="20.100000000000001" customHeight="1">
      <c r="B28" s="860"/>
      <c r="C28" s="429"/>
      <c r="D28" s="433"/>
      <c r="E28" s="453">
        <v>0.61111111111111105</v>
      </c>
      <c r="F28" s="496"/>
      <c r="G28" s="457" t="s">
        <v>172</v>
      </c>
      <c r="H28" s="459">
        <v>0.67361111111111116</v>
      </c>
      <c r="I28" s="498"/>
      <c r="J28" s="423"/>
      <c r="K28" s="463" t="s">
        <v>275</v>
      </c>
      <c r="L28" s="465" t="s">
        <v>186</v>
      </c>
      <c r="M28" s="557" t="s">
        <v>276</v>
      </c>
      <c r="N28" s="451"/>
      <c r="O28" s="451"/>
      <c r="P28" s="451"/>
      <c r="Q28" s="470"/>
      <c r="R28" s="471"/>
      <c r="S28" s="471"/>
      <c r="T28" s="471"/>
      <c r="U28" s="472"/>
      <c r="V28" s="474"/>
      <c r="W28" s="467"/>
      <c r="X28" s="467"/>
      <c r="Y28" s="451"/>
      <c r="Z28" s="451"/>
      <c r="AA28" s="478"/>
      <c r="AB28" s="478"/>
      <c r="AC28" s="478"/>
      <c r="AD28" s="478"/>
      <c r="AE28" s="478"/>
      <c r="AF28" s="478"/>
      <c r="AG28" s="478"/>
      <c r="AH28" s="478"/>
      <c r="AI28" s="542"/>
      <c r="AJ28" s="543"/>
      <c r="AK28" s="543"/>
      <c r="AL28" s="543"/>
      <c r="AM28" s="543"/>
      <c r="AN28" s="543"/>
      <c r="AO28" s="543"/>
      <c r="AP28" s="543"/>
      <c r="AQ28" s="544"/>
    </row>
    <row r="29" spans="2:43" ht="20.100000000000001" customHeight="1">
      <c r="B29" s="860"/>
      <c r="C29" s="429"/>
      <c r="D29" s="433"/>
      <c r="E29" s="497"/>
      <c r="F29" s="496"/>
      <c r="G29" s="457"/>
      <c r="H29" s="499"/>
      <c r="I29" s="498"/>
      <c r="J29" s="423"/>
      <c r="K29" s="463"/>
      <c r="L29" s="465"/>
      <c r="M29" s="557"/>
      <c r="N29" s="451"/>
      <c r="O29" s="451"/>
      <c r="P29" s="451"/>
      <c r="Q29" s="504" t="s">
        <v>253</v>
      </c>
      <c r="R29" s="505"/>
      <c r="S29" s="505"/>
      <c r="T29" s="505"/>
      <c r="U29" s="506"/>
      <c r="V29" s="474"/>
      <c r="W29" s="467"/>
      <c r="X29" s="467"/>
      <c r="Y29" s="451"/>
      <c r="Z29" s="451"/>
      <c r="AA29" s="507"/>
      <c r="AB29" s="507"/>
      <c r="AC29" s="507"/>
      <c r="AD29" s="507"/>
      <c r="AE29" s="507"/>
      <c r="AF29" s="507"/>
      <c r="AG29" s="507"/>
      <c r="AH29" s="507"/>
      <c r="AI29" s="542"/>
      <c r="AJ29" s="543"/>
      <c r="AK29" s="543"/>
      <c r="AL29" s="543"/>
      <c r="AM29" s="543"/>
      <c r="AN29" s="543"/>
      <c r="AO29" s="543"/>
      <c r="AP29" s="543"/>
      <c r="AQ29" s="544"/>
    </row>
    <row r="30" spans="2:43" ht="20.100000000000001" customHeight="1" thickBot="1">
      <c r="B30" s="860"/>
      <c r="C30" s="429"/>
      <c r="D30" s="519"/>
      <c r="E30" s="160"/>
      <c r="F30" s="161"/>
      <c r="G30" s="274"/>
      <c r="H30" s="162"/>
      <c r="I30" s="163"/>
      <c r="J30" s="414"/>
      <c r="K30" s="534"/>
      <c r="L30" s="476"/>
      <c r="M30" s="558"/>
      <c r="N30" s="452"/>
      <c r="O30" s="452"/>
      <c r="P30" s="452"/>
      <c r="Q30" s="411" t="s">
        <v>277</v>
      </c>
      <c r="R30" s="412"/>
      <c r="S30" s="412"/>
      <c r="T30" s="412"/>
      <c r="U30" s="413"/>
      <c r="V30" s="427"/>
      <c r="W30" s="405"/>
      <c r="X30" s="405"/>
      <c r="Y30" s="407"/>
      <c r="Z30" s="407"/>
      <c r="AA30" s="484"/>
      <c r="AB30" s="484"/>
      <c r="AC30" s="484"/>
      <c r="AD30" s="484"/>
      <c r="AE30" s="484"/>
      <c r="AF30" s="484"/>
      <c r="AG30" s="484"/>
      <c r="AH30" s="484"/>
      <c r="AI30" s="551"/>
      <c r="AJ30" s="552"/>
      <c r="AK30" s="552"/>
      <c r="AL30" s="552"/>
      <c r="AM30" s="552"/>
      <c r="AN30" s="552"/>
      <c r="AO30" s="552"/>
      <c r="AP30" s="552"/>
      <c r="AQ30" s="553"/>
    </row>
    <row r="31" spans="2:43" ht="20.100000000000001" customHeight="1">
      <c r="B31" s="860"/>
      <c r="C31" s="429"/>
      <c r="D31" s="447" t="s">
        <v>193</v>
      </c>
      <c r="E31" s="129">
        <v>8</v>
      </c>
      <c r="F31" s="130" t="s">
        <v>166</v>
      </c>
      <c r="G31" s="131">
        <v>17</v>
      </c>
      <c r="H31" s="132" t="s">
        <v>167</v>
      </c>
      <c r="I31" s="133" t="s">
        <v>194</v>
      </c>
      <c r="J31" s="449" t="s">
        <v>185</v>
      </c>
      <c r="K31" s="134"/>
      <c r="L31" s="135"/>
      <c r="M31" s="164"/>
      <c r="N31" s="450"/>
      <c r="O31" s="450"/>
      <c r="P31" s="450"/>
      <c r="Q31" s="441"/>
      <c r="R31" s="442"/>
      <c r="S31" s="442"/>
      <c r="T31" s="442"/>
      <c r="U31" s="443"/>
      <c r="V31" s="473" t="s">
        <v>278</v>
      </c>
      <c r="W31" s="481" t="s">
        <v>278</v>
      </c>
      <c r="X31" s="560" t="s">
        <v>279</v>
      </c>
      <c r="Y31" s="450" t="s">
        <v>134</v>
      </c>
      <c r="Z31" s="450">
        <v>1</v>
      </c>
      <c r="AA31" s="477" t="s">
        <v>280</v>
      </c>
      <c r="AB31" s="477" t="s">
        <v>281</v>
      </c>
      <c r="AC31" s="477" t="s">
        <v>282</v>
      </c>
      <c r="AD31" s="477" t="s">
        <v>283</v>
      </c>
      <c r="AE31" s="477" t="s">
        <v>280</v>
      </c>
      <c r="AF31" s="477"/>
      <c r="AG31" s="477" t="s">
        <v>284</v>
      </c>
      <c r="AH31" s="477" t="s">
        <v>285</v>
      </c>
      <c r="AI31" s="559" t="s">
        <v>286</v>
      </c>
      <c r="AJ31" s="494"/>
      <c r="AK31" s="494"/>
      <c r="AL31" s="494"/>
      <c r="AM31" s="494"/>
      <c r="AN31" s="494"/>
      <c r="AO31" s="494"/>
      <c r="AP31" s="494"/>
      <c r="AQ31" s="495"/>
    </row>
    <row r="32" spans="2:43" ht="20.100000000000001" customHeight="1">
      <c r="B32" s="860"/>
      <c r="C32" s="429"/>
      <c r="D32" s="448"/>
      <c r="E32" s="453">
        <v>0.4375</v>
      </c>
      <c r="F32" s="454"/>
      <c r="G32" s="457" t="s">
        <v>172</v>
      </c>
      <c r="H32" s="459">
        <v>0.5</v>
      </c>
      <c r="I32" s="460"/>
      <c r="J32" s="423"/>
      <c r="K32" s="463"/>
      <c r="L32" s="465"/>
      <c r="M32" s="465"/>
      <c r="N32" s="451"/>
      <c r="O32" s="451"/>
      <c r="P32" s="451"/>
      <c r="Q32" s="470"/>
      <c r="R32" s="471"/>
      <c r="S32" s="471"/>
      <c r="T32" s="471"/>
      <c r="U32" s="472"/>
      <c r="V32" s="474"/>
      <c r="W32" s="467"/>
      <c r="X32" s="557"/>
      <c r="Y32" s="451"/>
      <c r="Z32" s="451"/>
      <c r="AA32" s="483"/>
      <c r="AB32" s="483"/>
      <c r="AC32" s="483"/>
      <c r="AD32" s="483"/>
      <c r="AE32" s="483"/>
      <c r="AF32" s="483"/>
      <c r="AG32" s="483"/>
      <c r="AH32" s="483"/>
      <c r="AI32" s="485"/>
      <c r="AJ32" s="486"/>
      <c r="AK32" s="486"/>
      <c r="AL32" s="486"/>
      <c r="AM32" s="486"/>
      <c r="AN32" s="486"/>
      <c r="AO32" s="486"/>
      <c r="AP32" s="486"/>
      <c r="AQ32" s="487"/>
    </row>
    <row r="33" spans="2:43" ht="20.100000000000001" customHeight="1">
      <c r="B33" s="860"/>
      <c r="C33" s="429"/>
      <c r="D33" s="448"/>
      <c r="E33" s="453"/>
      <c r="F33" s="454"/>
      <c r="G33" s="457"/>
      <c r="H33" s="459"/>
      <c r="I33" s="460"/>
      <c r="J33" s="423"/>
      <c r="K33" s="463"/>
      <c r="L33" s="465"/>
      <c r="M33" s="465"/>
      <c r="N33" s="451"/>
      <c r="O33" s="451"/>
      <c r="P33" s="451"/>
      <c r="Q33" s="470"/>
      <c r="R33" s="471"/>
      <c r="S33" s="471"/>
      <c r="T33" s="471"/>
      <c r="U33" s="472"/>
      <c r="V33" s="474"/>
      <c r="W33" s="467"/>
      <c r="X33" s="557"/>
      <c r="Y33" s="451"/>
      <c r="Z33" s="451"/>
      <c r="AA33" s="507">
        <v>1</v>
      </c>
      <c r="AB33" s="507">
        <v>1</v>
      </c>
      <c r="AC33" s="507">
        <v>1</v>
      </c>
      <c r="AD33" s="507">
        <v>1</v>
      </c>
      <c r="AE33" s="507">
        <v>1</v>
      </c>
      <c r="AF33" s="507"/>
      <c r="AG33" s="507">
        <v>1</v>
      </c>
      <c r="AH33" s="507">
        <v>1</v>
      </c>
      <c r="AI33" s="485" t="s">
        <v>287</v>
      </c>
      <c r="AJ33" s="486"/>
      <c r="AK33" s="486"/>
      <c r="AL33" s="486"/>
      <c r="AM33" s="486"/>
      <c r="AN33" s="486"/>
      <c r="AO33" s="486"/>
      <c r="AP33" s="486"/>
      <c r="AQ33" s="487"/>
    </row>
    <row r="34" spans="2:43" ht="20.100000000000001" customHeight="1">
      <c r="B34" s="860"/>
      <c r="C34" s="429"/>
      <c r="D34" s="448"/>
      <c r="E34" s="455"/>
      <c r="F34" s="456"/>
      <c r="G34" s="458"/>
      <c r="H34" s="461"/>
      <c r="I34" s="462"/>
      <c r="J34" s="423"/>
      <c r="K34" s="464"/>
      <c r="L34" s="466"/>
      <c r="M34" s="466"/>
      <c r="N34" s="452"/>
      <c r="O34" s="452"/>
      <c r="P34" s="452"/>
      <c r="Q34" s="565"/>
      <c r="R34" s="488"/>
      <c r="S34" s="488"/>
      <c r="T34" s="488"/>
      <c r="U34" s="489"/>
      <c r="V34" s="475"/>
      <c r="W34" s="482"/>
      <c r="X34" s="561"/>
      <c r="Y34" s="452"/>
      <c r="Z34" s="452"/>
      <c r="AA34" s="484"/>
      <c r="AB34" s="484"/>
      <c r="AC34" s="484"/>
      <c r="AD34" s="484"/>
      <c r="AE34" s="484"/>
      <c r="AF34" s="484"/>
      <c r="AG34" s="484"/>
      <c r="AH34" s="484"/>
      <c r="AI34" s="490"/>
      <c r="AJ34" s="491"/>
      <c r="AK34" s="491"/>
      <c r="AL34" s="491"/>
      <c r="AM34" s="491"/>
      <c r="AN34" s="491"/>
      <c r="AO34" s="491"/>
      <c r="AP34" s="491"/>
      <c r="AQ34" s="492"/>
    </row>
    <row r="35" spans="2:43" ht="20.100000000000001" customHeight="1">
      <c r="B35" s="860"/>
      <c r="C35" s="429"/>
      <c r="D35" s="518" t="s">
        <v>195</v>
      </c>
      <c r="E35" s="136"/>
      <c r="F35" s="137"/>
      <c r="G35" s="277"/>
      <c r="H35" s="138"/>
      <c r="I35" s="139"/>
      <c r="J35" s="423"/>
      <c r="K35" s="276"/>
      <c r="L35" s="268"/>
      <c r="M35" s="157"/>
      <c r="N35" s="406"/>
      <c r="O35" s="406"/>
      <c r="P35" s="406"/>
      <c r="Q35" s="509"/>
      <c r="R35" s="510"/>
      <c r="S35" s="510"/>
      <c r="T35" s="510"/>
      <c r="U35" s="511"/>
      <c r="V35" s="474" t="s">
        <v>170</v>
      </c>
      <c r="W35" s="467" t="s">
        <v>288</v>
      </c>
      <c r="X35" s="467" t="s">
        <v>289</v>
      </c>
      <c r="Y35" s="451" t="s">
        <v>134</v>
      </c>
      <c r="Z35" s="451">
        <v>1</v>
      </c>
      <c r="AA35" s="538" t="s">
        <v>290</v>
      </c>
      <c r="AB35" s="538" t="s">
        <v>291</v>
      </c>
      <c r="AC35" s="538" t="s">
        <v>292</v>
      </c>
      <c r="AD35" s="406"/>
      <c r="AE35" s="538" t="s">
        <v>293</v>
      </c>
      <c r="AF35" s="538" t="s">
        <v>294</v>
      </c>
      <c r="AG35" s="538"/>
      <c r="AH35" s="538" t="s">
        <v>295</v>
      </c>
      <c r="AI35" s="566" t="s">
        <v>296</v>
      </c>
      <c r="AJ35" s="540"/>
      <c r="AK35" s="540"/>
      <c r="AL35" s="540"/>
      <c r="AM35" s="540"/>
      <c r="AN35" s="540"/>
      <c r="AO35" s="540"/>
      <c r="AP35" s="540"/>
      <c r="AQ35" s="541"/>
    </row>
    <row r="36" spans="2:43" ht="20.100000000000001" customHeight="1">
      <c r="B36" s="860"/>
      <c r="C36" s="429"/>
      <c r="D36" s="433"/>
      <c r="E36" s="453">
        <v>0.54166666666666663</v>
      </c>
      <c r="F36" s="496"/>
      <c r="G36" s="457" t="s">
        <v>172</v>
      </c>
      <c r="H36" s="459">
        <v>0.60416666666666663</v>
      </c>
      <c r="I36" s="498"/>
      <c r="J36" s="423"/>
      <c r="K36" s="474"/>
      <c r="L36" s="467"/>
      <c r="M36" s="467"/>
      <c r="N36" s="451"/>
      <c r="O36" s="451"/>
      <c r="P36" s="451"/>
      <c r="Q36" s="470"/>
      <c r="R36" s="471"/>
      <c r="S36" s="471"/>
      <c r="T36" s="471"/>
      <c r="U36" s="472"/>
      <c r="V36" s="474"/>
      <c r="W36" s="467"/>
      <c r="X36" s="467"/>
      <c r="Y36" s="451"/>
      <c r="Z36" s="451"/>
      <c r="AA36" s="483"/>
      <c r="AB36" s="483"/>
      <c r="AC36" s="483"/>
      <c r="AD36" s="451"/>
      <c r="AE36" s="483"/>
      <c r="AF36" s="483"/>
      <c r="AG36" s="483"/>
      <c r="AH36" s="483"/>
      <c r="AI36" s="485"/>
      <c r="AJ36" s="486"/>
      <c r="AK36" s="486"/>
      <c r="AL36" s="486"/>
      <c r="AM36" s="486"/>
      <c r="AN36" s="486"/>
      <c r="AO36" s="486"/>
      <c r="AP36" s="486"/>
      <c r="AQ36" s="487"/>
    </row>
    <row r="37" spans="2:43" ht="20.100000000000001" customHeight="1">
      <c r="B37" s="860"/>
      <c r="C37" s="429"/>
      <c r="D37" s="433"/>
      <c r="E37" s="497"/>
      <c r="F37" s="496"/>
      <c r="G37" s="457"/>
      <c r="H37" s="499"/>
      <c r="I37" s="498"/>
      <c r="J37" s="423"/>
      <c r="K37" s="474"/>
      <c r="L37" s="467"/>
      <c r="M37" s="467"/>
      <c r="N37" s="451"/>
      <c r="O37" s="451"/>
      <c r="P37" s="451"/>
      <c r="Q37" s="504"/>
      <c r="R37" s="505"/>
      <c r="S37" s="505"/>
      <c r="T37" s="505"/>
      <c r="U37" s="506"/>
      <c r="V37" s="474"/>
      <c r="W37" s="467"/>
      <c r="X37" s="467"/>
      <c r="Y37" s="451"/>
      <c r="Z37" s="451"/>
      <c r="AA37" s="507">
        <v>1</v>
      </c>
      <c r="AB37" s="507">
        <v>1</v>
      </c>
      <c r="AC37" s="507">
        <v>1</v>
      </c>
      <c r="AD37" s="507"/>
      <c r="AE37" s="507">
        <v>1</v>
      </c>
      <c r="AF37" s="507">
        <v>1</v>
      </c>
      <c r="AG37" s="507"/>
      <c r="AH37" s="507">
        <v>1</v>
      </c>
      <c r="AI37" s="485" t="s">
        <v>297</v>
      </c>
      <c r="AJ37" s="486"/>
      <c r="AK37" s="486"/>
      <c r="AL37" s="486"/>
      <c r="AM37" s="486"/>
      <c r="AN37" s="486"/>
      <c r="AO37" s="486"/>
      <c r="AP37" s="486"/>
      <c r="AQ37" s="487"/>
    </row>
    <row r="38" spans="2:43" ht="20.100000000000001" customHeight="1">
      <c r="B38" s="860"/>
      <c r="C38" s="429"/>
      <c r="D38" s="520"/>
      <c r="E38" s="143"/>
      <c r="F38" s="144"/>
      <c r="G38" s="263"/>
      <c r="H38" s="145"/>
      <c r="I38" s="146"/>
      <c r="J38" s="423"/>
      <c r="K38" s="475"/>
      <c r="L38" s="482"/>
      <c r="M38" s="482"/>
      <c r="N38" s="452"/>
      <c r="O38" s="452"/>
      <c r="P38" s="452"/>
      <c r="Q38" s="548"/>
      <c r="R38" s="549"/>
      <c r="S38" s="549"/>
      <c r="T38" s="549"/>
      <c r="U38" s="550"/>
      <c r="V38" s="475"/>
      <c r="W38" s="482"/>
      <c r="X38" s="482"/>
      <c r="Y38" s="452"/>
      <c r="Z38" s="452"/>
      <c r="AA38" s="484"/>
      <c r="AB38" s="484"/>
      <c r="AC38" s="484"/>
      <c r="AD38" s="484"/>
      <c r="AE38" s="484"/>
      <c r="AF38" s="484"/>
      <c r="AG38" s="484"/>
      <c r="AH38" s="484"/>
      <c r="AI38" s="490" t="s">
        <v>298</v>
      </c>
      <c r="AJ38" s="491"/>
      <c r="AK38" s="491"/>
      <c r="AL38" s="491"/>
      <c r="AM38" s="491"/>
      <c r="AN38" s="491"/>
      <c r="AO38" s="491"/>
      <c r="AP38" s="491"/>
      <c r="AQ38" s="492"/>
    </row>
    <row r="39" spans="2:43" ht="20.100000000000001" customHeight="1">
      <c r="B39" s="860"/>
      <c r="C39" s="429"/>
      <c r="D39" s="518" t="s">
        <v>197</v>
      </c>
      <c r="E39" s="136"/>
      <c r="F39" s="137"/>
      <c r="G39" s="277"/>
      <c r="H39" s="138"/>
      <c r="I39" s="139"/>
      <c r="J39" s="423"/>
      <c r="K39" s="158" t="s">
        <v>272</v>
      </c>
      <c r="L39" s="159" t="s">
        <v>299</v>
      </c>
      <c r="M39" s="157"/>
      <c r="N39" s="406" t="s">
        <v>134</v>
      </c>
      <c r="O39" s="406">
        <v>1</v>
      </c>
      <c r="P39" s="406"/>
      <c r="Q39" s="509" t="s">
        <v>300</v>
      </c>
      <c r="R39" s="510"/>
      <c r="S39" s="510"/>
      <c r="T39" s="510"/>
      <c r="U39" s="511"/>
      <c r="V39" s="426"/>
      <c r="W39" s="404"/>
      <c r="X39" s="404"/>
      <c r="Y39" s="406"/>
      <c r="Z39" s="406"/>
      <c r="AA39" s="538"/>
      <c r="AB39" s="538"/>
      <c r="AC39" s="538"/>
      <c r="AD39" s="538"/>
      <c r="AE39" s="538"/>
      <c r="AF39" s="538"/>
      <c r="AG39" s="538"/>
      <c r="AH39" s="538"/>
      <c r="AI39" s="554"/>
      <c r="AJ39" s="555"/>
      <c r="AK39" s="555"/>
      <c r="AL39" s="555"/>
      <c r="AM39" s="555"/>
      <c r="AN39" s="555"/>
      <c r="AO39" s="555"/>
      <c r="AP39" s="555"/>
      <c r="AQ39" s="556"/>
    </row>
    <row r="40" spans="2:43" ht="20.100000000000001" customHeight="1">
      <c r="B40" s="860"/>
      <c r="C40" s="429"/>
      <c r="D40" s="433"/>
      <c r="E40" s="453">
        <v>0.61111111111111105</v>
      </c>
      <c r="F40" s="496"/>
      <c r="G40" s="457" t="s">
        <v>172</v>
      </c>
      <c r="H40" s="459">
        <v>0.67361111111111116</v>
      </c>
      <c r="I40" s="498"/>
      <c r="J40" s="423"/>
      <c r="K40" s="463" t="s">
        <v>275</v>
      </c>
      <c r="L40" s="465" t="s">
        <v>301</v>
      </c>
      <c r="M40" s="465" t="s">
        <v>302</v>
      </c>
      <c r="N40" s="451"/>
      <c r="O40" s="451"/>
      <c r="P40" s="451"/>
      <c r="Q40" s="470"/>
      <c r="R40" s="471"/>
      <c r="S40" s="471"/>
      <c r="T40" s="471"/>
      <c r="U40" s="472"/>
      <c r="V40" s="474"/>
      <c r="W40" s="467"/>
      <c r="X40" s="467"/>
      <c r="Y40" s="451"/>
      <c r="Z40" s="451"/>
      <c r="AA40" s="478"/>
      <c r="AB40" s="478"/>
      <c r="AC40" s="478"/>
      <c r="AD40" s="478"/>
      <c r="AE40" s="478"/>
      <c r="AF40" s="478"/>
      <c r="AG40" s="478"/>
      <c r="AH40" s="478"/>
      <c r="AI40" s="562"/>
      <c r="AJ40" s="563"/>
      <c r="AK40" s="563"/>
      <c r="AL40" s="563"/>
      <c r="AM40" s="563"/>
      <c r="AN40" s="563"/>
      <c r="AO40" s="563"/>
      <c r="AP40" s="563"/>
      <c r="AQ40" s="564"/>
    </row>
    <row r="41" spans="2:43" ht="20.100000000000001" customHeight="1">
      <c r="B41" s="860"/>
      <c r="C41" s="429"/>
      <c r="D41" s="433"/>
      <c r="E41" s="497"/>
      <c r="F41" s="496"/>
      <c r="G41" s="457"/>
      <c r="H41" s="499"/>
      <c r="I41" s="498"/>
      <c r="J41" s="423"/>
      <c r="K41" s="463"/>
      <c r="L41" s="465"/>
      <c r="M41" s="465"/>
      <c r="N41" s="451"/>
      <c r="O41" s="451"/>
      <c r="P41" s="451"/>
      <c r="Q41" s="504" t="s">
        <v>303</v>
      </c>
      <c r="R41" s="505"/>
      <c r="S41" s="505"/>
      <c r="T41" s="505"/>
      <c r="U41" s="506"/>
      <c r="V41" s="474"/>
      <c r="W41" s="467"/>
      <c r="X41" s="467"/>
      <c r="Y41" s="451"/>
      <c r="Z41" s="451"/>
      <c r="AA41" s="507"/>
      <c r="AB41" s="507"/>
      <c r="AC41" s="507"/>
      <c r="AD41" s="507"/>
      <c r="AE41" s="507"/>
      <c r="AF41" s="507"/>
      <c r="AG41" s="507"/>
      <c r="AH41" s="507"/>
      <c r="AI41" s="562"/>
      <c r="AJ41" s="563"/>
      <c r="AK41" s="563"/>
      <c r="AL41" s="563"/>
      <c r="AM41" s="563"/>
      <c r="AN41" s="563"/>
      <c r="AO41" s="563"/>
      <c r="AP41" s="563"/>
      <c r="AQ41" s="564"/>
    </row>
    <row r="42" spans="2:43" ht="20.100000000000001" customHeight="1" thickBot="1">
      <c r="B42" s="860"/>
      <c r="C42" s="429"/>
      <c r="D42" s="433"/>
      <c r="E42" s="160"/>
      <c r="F42" s="161"/>
      <c r="G42" s="274"/>
      <c r="H42" s="162"/>
      <c r="I42" s="163"/>
      <c r="J42" s="414"/>
      <c r="K42" s="534"/>
      <c r="L42" s="476"/>
      <c r="M42" s="476"/>
      <c r="N42" s="407"/>
      <c r="O42" s="407"/>
      <c r="P42" s="407"/>
      <c r="Q42" s="527" t="s">
        <v>304</v>
      </c>
      <c r="R42" s="528"/>
      <c r="S42" s="528"/>
      <c r="T42" s="528"/>
      <c r="U42" s="529"/>
      <c r="V42" s="474"/>
      <c r="W42" s="467"/>
      <c r="X42" s="467"/>
      <c r="Y42" s="451"/>
      <c r="Z42" s="451"/>
      <c r="AA42" s="484"/>
      <c r="AB42" s="484"/>
      <c r="AC42" s="484"/>
      <c r="AD42" s="484"/>
      <c r="AE42" s="484"/>
      <c r="AF42" s="484"/>
      <c r="AG42" s="484"/>
      <c r="AH42" s="484"/>
      <c r="AI42" s="551"/>
      <c r="AJ42" s="552"/>
      <c r="AK42" s="552"/>
      <c r="AL42" s="552"/>
      <c r="AM42" s="552"/>
      <c r="AN42" s="552"/>
      <c r="AO42" s="552"/>
      <c r="AP42" s="552"/>
      <c r="AQ42" s="553"/>
    </row>
    <row r="43" spans="2:43" ht="20.100000000000001" customHeight="1">
      <c r="B43" s="860"/>
      <c r="C43" s="429"/>
      <c r="D43" s="447" t="s">
        <v>199</v>
      </c>
      <c r="E43" s="129">
        <v>9</v>
      </c>
      <c r="F43" s="130" t="s">
        <v>166</v>
      </c>
      <c r="G43" s="131">
        <v>20</v>
      </c>
      <c r="H43" s="132" t="s">
        <v>167</v>
      </c>
      <c r="I43" s="133" t="s">
        <v>168</v>
      </c>
      <c r="J43" s="449" t="s">
        <v>185</v>
      </c>
      <c r="K43" s="140" t="s">
        <v>272</v>
      </c>
      <c r="L43" s="165" t="s">
        <v>305</v>
      </c>
      <c r="M43" s="142"/>
      <c r="N43" s="451" t="s">
        <v>134</v>
      </c>
      <c r="O43" s="451">
        <v>1</v>
      </c>
      <c r="P43" s="451"/>
      <c r="Q43" s="567" t="s">
        <v>306</v>
      </c>
      <c r="R43" s="505"/>
      <c r="S43" s="505"/>
      <c r="T43" s="505"/>
      <c r="U43" s="506"/>
      <c r="V43" s="278"/>
      <c r="W43" s="135"/>
      <c r="X43" s="164"/>
      <c r="Y43" s="450"/>
      <c r="Z43" s="450"/>
      <c r="AA43" s="477"/>
      <c r="AB43" s="477"/>
      <c r="AC43" s="477"/>
      <c r="AD43" s="477"/>
      <c r="AE43" s="477"/>
      <c r="AF43" s="477"/>
      <c r="AG43" s="477"/>
      <c r="AH43" s="477"/>
      <c r="AI43" s="576"/>
      <c r="AJ43" s="577"/>
      <c r="AK43" s="577"/>
      <c r="AL43" s="577"/>
      <c r="AM43" s="577"/>
      <c r="AN43" s="577"/>
      <c r="AO43" s="577"/>
      <c r="AP43" s="577"/>
      <c r="AQ43" s="578"/>
    </row>
    <row r="44" spans="2:43" ht="20.100000000000001" customHeight="1">
      <c r="B44" s="860"/>
      <c r="C44" s="429"/>
      <c r="D44" s="448"/>
      <c r="E44" s="453">
        <v>0.4375</v>
      </c>
      <c r="F44" s="454"/>
      <c r="G44" s="457" t="s">
        <v>172</v>
      </c>
      <c r="H44" s="459">
        <v>0.5</v>
      </c>
      <c r="I44" s="460"/>
      <c r="J44" s="423"/>
      <c r="K44" s="463" t="s">
        <v>275</v>
      </c>
      <c r="L44" s="465" t="s">
        <v>307</v>
      </c>
      <c r="M44" s="465"/>
      <c r="N44" s="451"/>
      <c r="O44" s="451"/>
      <c r="P44" s="451"/>
      <c r="Q44" s="504"/>
      <c r="R44" s="505"/>
      <c r="S44" s="505"/>
      <c r="T44" s="505"/>
      <c r="U44" s="506"/>
      <c r="V44" s="474"/>
      <c r="W44" s="467"/>
      <c r="X44" s="467"/>
      <c r="Y44" s="451"/>
      <c r="Z44" s="451"/>
      <c r="AA44" s="483"/>
      <c r="AB44" s="483"/>
      <c r="AC44" s="483"/>
      <c r="AD44" s="483"/>
      <c r="AE44" s="483"/>
      <c r="AF44" s="483"/>
      <c r="AG44" s="483"/>
      <c r="AH44" s="483"/>
      <c r="AI44" s="562"/>
      <c r="AJ44" s="563"/>
      <c r="AK44" s="563"/>
      <c r="AL44" s="563"/>
      <c r="AM44" s="563"/>
      <c r="AN44" s="563"/>
      <c r="AO44" s="563"/>
      <c r="AP44" s="563"/>
      <c r="AQ44" s="564"/>
    </row>
    <row r="45" spans="2:43" ht="20.100000000000001" customHeight="1">
      <c r="B45" s="860"/>
      <c r="C45" s="429"/>
      <c r="D45" s="448"/>
      <c r="E45" s="453"/>
      <c r="F45" s="454"/>
      <c r="G45" s="457"/>
      <c r="H45" s="459"/>
      <c r="I45" s="460"/>
      <c r="J45" s="423"/>
      <c r="K45" s="463"/>
      <c r="L45" s="465"/>
      <c r="M45" s="465"/>
      <c r="N45" s="451"/>
      <c r="O45" s="451"/>
      <c r="P45" s="451"/>
      <c r="Q45" s="567" t="s">
        <v>308</v>
      </c>
      <c r="R45" s="574"/>
      <c r="S45" s="574"/>
      <c r="T45" s="574"/>
      <c r="U45" s="575"/>
      <c r="V45" s="474"/>
      <c r="W45" s="467"/>
      <c r="X45" s="467"/>
      <c r="Y45" s="451"/>
      <c r="Z45" s="451"/>
      <c r="AA45" s="507"/>
      <c r="AB45" s="507"/>
      <c r="AC45" s="507"/>
      <c r="AD45" s="507"/>
      <c r="AE45" s="507"/>
      <c r="AF45" s="507"/>
      <c r="AG45" s="507"/>
      <c r="AH45" s="507"/>
      <c r="AI45" s="562"/>
      <c r="AJ45" s="563"/>
      <c r="AK45" s="563"/>
      <c r="AL45" s="563"/>
      <c r="AM45" s="563"/>
      <c r="AN45" s="563"/>
      <c r="AO45" s="563"/>
      <c r="AP45" s="563"/>
      <c r="AQ45" s="564"/>
    </row>
    <row r="46" spans="2:43" ht="20.100000000000001" customHeight="1">
      <c r="B46" s="860"/>
      <c r="C46" s="429"/>
      <c r="D46" s="448"/>
      <c r="E46" s="455"/>
      <c r="F46" s="456"/>
      <c r="G46" s="458"/>
      <c r="H46" s="461"/>
      <c r="I46" s="462"/>
      <c r="J46" s="423"/>
      <c r="K46" s="464"/>
      <c r="L46" s="466"/>
      <c r="M46" s="466"/>
      <c r="N46" s="452"/>
      <c r="O46" s="452"/>
      <c r="P46" s="452"/>
      <c r="Q46" s="548" t="s">
        <v>309</v>
      </c>
      <c r="R46" s="549"/>
      <c r="S46" s="549"/>
      <c r="T46" s="549"/>
      <c r="U46" s="550"/>
      <c r="V46" s="475"/>
      <c r="W46" s="482"/>
      <c r="X46" s="482"/>
      <c r="Y46" s="452"/>
      <c r="Z46" s="452"/>
      <c r="AA46" s="484"/>
      <c r="AB46" s="484"/>
      <c r="AC46" s="484"/>
      <c r="AD46" s="484"/>
      <c r="AE46" s="484"/>
      <c r="AF46" s="484"/>
      <c r="AG46" s="484"/>
      <c r="AH46" s="484"/>
      <c r="AI46" s="571"/>
      <c r="AJ46" s="572"/>
      <c r="AK46" s="572"/>
      <c r="AL46" s="572"/>
      <c r="AM46" s="572"/>
      <c r="AN46" s="572"/>
      <c r="AO46" s="572"/>
      <c r="AP46" s="572"/>
      <c r="AQ46" s="573"/>
    </row>
    <row r="47" spans="2:43" ht="20.100000000000001" customHeight="1">
      <c r="B47" s="860"/>
      <c r="C47" s="429"/>
      <c r="D47" s="518" t="s">
        <v>205</v>
      </c>
      <c r="E47" s="136"/>
      <c r="F47" s="137"/>
      <c r="G47" s="277"/>
      <c r="H47" s="138"/>
      <c r="I47" s="139"/>
      <c r="J47" s="423"/>
      <c r="K47" s="158" t="s">
        <v>272</v>
      </c>
      <c r="L47" s="166" t="s">
        <v>310</v>
      </c>
      <c r="M47" s="157"/>
      <c r="N47" s="406" t="s">
        <v>136</v>
      </c>
      <c r="O47" s="406">
        <v>1</v>
      </c>
      <c r="P47" s="406"/>
      <c r="Q47" s="568" t="s">
        <v>306</v>
      </c>
      <c r="R47" s="569"/>
      <c r="S47" s="569"/>
      <c r="T47" s="569"/>
      <c r="U47" s="570"/>
      <c r="V47" s="426"/>
      <c r="W47" s="404"/>
      <c r="X47" s="404"/>
      <c r="Y47" s="406"/>
      <c r="Z47" s="406"/>
      <c r="AA47" s="538"/>
      <c r="AB47" s="538"/>
      <c r="AC47" s="538"/>
      <c r="AD47" s="406"/>
      <c r="AE47" s="538"/>
      <c r="AF47" s="538"/>
      <c r="AG47" s="538"/>
      <c r="AH47" s="538"/>
      <c r="AI47" s="554"/>
      <c r="AJ47" s="555"/>
      <c r="AK47" s="555"/>
      <c r="AL47" s="555"/>
      <c r="AM47" s="555"/>
      <c r="AN47" s="555"/>
      <c r="AO47" s="555"/>
      <c r="AP47" s="555"/>
      <c r="AQ47" s="556"/>
    </row>
    <row r="48" spans="2:43" ht="20.100000000000001" customHeight="1">
      <c r="B48" s="860"/>
      <c r="C48" s="429"/>
      <c r="D48" s="433"/>
      <c r="E48" s="453">
        <v>0.54166666666666663</v>
      </c>
      <c r="F48" s="496"/>
      <c r="G48" s="457" t="s">
        <v>172</v>
      </c>
      <c r="H48" s="459">
        <v>0.60416666666666663</v>
      </c>
      <c r="I48" s="498"/>
      <c r="J48" s="423"/>
      <c r="K48" s="463" t="s">
        <v>275</v>
      </c>
      <c r="L48" s="465" t="s">
        <v>307</v>
      </c>
      <c r="M48" s="465"/>
      <c r="N48" s="451"/>
      <c r="O48" s="451"/>
      <c r="P48" s="451"/>
      <c r="Q48" s="504"/>
      <c r="R48" s="505"/>
      <c r="S48" s="505"/>
      <c r="T48" s="505"/>
      <c r="U48" s="506"/>
      <c r="V48" s="474"/>
      <c r="W48" s="467"/>
      <c r="X48" s="467"/>
      <c r="Y48" s="451"/>
      <c r="Z48" s="451"/>
      <c r="AA48" s="483"/>
      <c r="AB48" s="483"/>
      <c r="AC48" s="483"/>
      <c r="AD48" s="451"/>
      <c r="AE48" s="483"/>
      <c r="AF48" s="483"/>
      <c r="AG48" s="483"/>
      <c r="AH48" s="483"/>
      <c r="AI48" s="542"/>
      <c r="AJ48" s="543"/>
      <c r="AK48" s="543"/>
      <c r="AL48" s="543"/>
      <c r="AM48" s="543"/>
      <c r="AN48" s="543"/>
      <c r="AO48" s="543"/>
      <c r="AP48" s="543"/>
      <c r="AQ48" s="544"/>
    </row>
    <row r="49" spans="2:43" ht="20.100000000000001" customHeight="1">
      <c r="B49" s="860"/>
      <c r="C49" s="429"/>
      <c r="D49" s="433"/>
      <c r="E49" s="497"/>
      <c r="F49" s="496"/>
      <c r="G49" s="457"/>
      <c r="H49" s="499"/>
      <c r="I49" s="498"/>
      <c r="J49" s="423"/>
      <c r="K49" s="463"/>
      <c r="L49" s="465"/>
      <c r="M49" s="465"/>
      <c r="N49" s="451"/>
      <c r="O49" s="451"/>
      <c r="P49" s="451"/>
      <c r="Q49" s="504"/>
      <c r="R49" s="505"/>
      <c r="S49" s="505"/>
      <c r="T49" s="505"/>
      <c r="U49" s="506"/>
      <c r="V49" s="474"/>
      <c r="W49" s="467"/>
      <c r="X49" s="467"/>
      <c r="Y49" s="451"/>
      <c r="Z49" s="451"/>
      <c r="AA49" s="507"/>
      <c r="AB49" s="507"/>
      <c r="AC49" s="507"/>
      <c r="AD49" s="507"/>
      <c r="AE49" s="507"/>
      <c r="AF49" s="507"/>
      <c r="AG49" s="507"/>
      <c r="AH49" s="507"/>
      <c r="AI49" s="542"/>
      <c r="AJ49" s="543"/>
      <c r="AK49" s="543"/>
      <c r="AL49" s="543"/>
      <c r="AM49" s="543"/>
      <c r="AN49" s="543"/>
      <c r="AO49" s="543"/>
      <c r="AP49" s="543"/>
      <c r="AQ49" s="544"/>
    </row>
    <row r="50" spans="2:43" ht="20.100000000000001" customHeight="1">
      <c r="B50" s="860"/>
      <c r="C50" s="429"/>
      <c r="D50" s="520"/>
      <c r="E50" s="143"/>
      <c r="F50" s="144"/>
      <c r="G50" s="263"/>
      <c r="H50" s="145"/>
      <c r="I50" s="146"/>
      <c r="J50" s="423"/>
      <c r="K50" s="464"/>
      <c r="L50" s="466"/>
      <c r="M50" s="466"/>
      <c r="N50" s="451"/>
      <c r="O50" s="451"/>
      <c r="P50" s="452"/>
      <c r="Q50" s="579" t="s">
        <v>308</v>
      </c>
      <c r="R50" s="580"/>
      <c r="S50" s="580"/>
      <c r="T50" s="580"/>
      <c r="U50" s="581"/>
      <c r="V50" s="475"/>
      <c r="W50" s="482"/>
      <c r="X50" s="482"/>
      <c r="Y50" s="452"/>
      <c r="Z50" s="452"/>
      <c r="AA50" s="484"/>
      <c r="AB50" s="484"/>
      <c r="AC50" s="484"/>
      <c r="AD50" s="484"/>
      <c r="AE50" s="484"/>
      <c r="AF50" s="484"/>
      <c r="AG50" s="484"/>
      <c r="AH50" s="484"/>
      <c r="AI50" s="545"/>
      <c r="AJ50" s="546"/>
      <c r="AK50" s="546"/>
      <c r="AL50" s="546"/>
      <c r="AM50" s="546"/>
      <c r="AN50" s="546"/>
      <c r="AO50" s="546"/>
      <c r="AP50" s="546"/>
      <c r="AQ50" s="547"/>
    </row>
    <row r="51" spans="2:43" ht="20.100000000000001" customHeight="1">
      <c r="B51" s="860"/>
      <c r="C51" s="429"/>
      <c r="D51" s="518" t="s">
        <v>207</v>
      </c>
      <c r="E51" s="136"/>
      <c r="F51" s="137"/>
      <c r="G51" s="277"/>
      <c r="H51" s="138"/>
      <c r="I51" s="139"/>
      <c r="J51" s="423"/>
      <c r="K51" s="158" t="s">
        <v>272</v>
      </c>
      <c r="L51" s="159" t="s">
        <v>310</v>
      </c>
      <c r="M51" s="157"/>
      <c r="N51" s="451"/>
      <c r="O51" s="451"/>
      <c r="P51" s="406"/>
      <c r="Q51" s="579"/>
      <c r="R51" s="580"/>
      <c r="S51" s="580"/>
      <c r="T51" s="580"/>
      <c r="U51" s="581"/>
      <c r="V51" s="426"/>
      <c r="W51" s="404"/>
      <c r="X51" s="404"/>
      <c r="Y51" s="406"/>
      <c r="Z51" s="406"/>
      <c r="AA51" s="538"/>
      <c r="AB51" s="538"/>
      <c r="AC51" s="538"/>
      <c r="AD51" s="538"/>
      <c r="AE51" s="538"/>
      <c r="AF51" s="538"/>
      <c r="AG51" s="538"/>
      <c r="AH51" s="538"/>
      <c r="AI51" s="554"/>
      <c r="AJ51" s="555"/>
      <c r="AK51" s="555"/>
      <c r="AL51" s="555"/>
      <c r="AM51" s="555"/>
      <c r="AN51" s="555"/>
      <c r="AO51" s="555"/>
      <c r="AP51" s="555"/>
      <c r="AQ51" s="556"/>
    </row>
    <row r="52" spans="2:43" ht="20.100000000000001" customHeight="1">
      <c r="B52" s="860"/>
      <c r="C52" s="429"/>
      <c r="D52" s="433"/>
      <c r="E52" s="453">
        <v>0.61111111111111105</v>
      </c>
      <c r="F52" s="496"/>
      <c r="G52" s="457" t="s">
        <v>172</v>
      </c>
      <c r="H52" s="459">
        <v>0.67361111111111116</v>
      </c>
      <c r="I52" s="498"/>
      <c r="J52" s="423"/>
      <c r="K52" s="463" t="s">
        <v>275</v>
      </c>
      <c r="L52" s="465" t="s">
        <v>307</v>
      </c>
      <c r="M52" s="465"/>
      <c r="N52" s="451"/>
      <c r="O52" s="451"/>
      <c r="P52" s="451"/>
      <c r="Q52" s="504" t="s">
        <v>309</v>
      </c>
      <c r="R52" s="505"/>
      <c r="S52" s="505"/>
      <c r="T52" s="505"/>
      <c r="U52" s="506"/>
      <c r="V52" s="474"/>
      <c r="W52" s="467"/>
      <c r="X52" s="467"/>
      <c r="Y52" s="451"/>
      <c r="Z52" s="451"/>
      <c r="AA52" s="478"/>
      <c r="AB52" s="478"/>
      <c r="AC52" s="478"/>
      <c r="AD52" s="478"/>
      <c r="AE52" s="478"/>
      <c r="AF52" s="478"/>
      <c r="AG52" s="478"/>
      <c r="AH52" s="478"/>
      <c r="AI52" s="542"/>
      <c r="AJ52" s="543"/>
      <c r="AK52" s="543"/>
      <c r="AL52" s="543"/>
      <c r="AM52" s="543"/>
      <c r="AN52" s="543"/>
      <c r="AO52" s="543"/>
      <c r="AP52" s="543"/>
      <c r="AQ52" s="544"/>
    </row>
    <row r="53" spans="2:43" ht="20.100000000000001" customHeight="1">
      <c r="B53" s="860"/>
      <c r="C53" s="429"/>
      <c r="D53" s="433"/>
      <c r="E53" s="497"/>
      <c r="F53" s="496"/>
      <c r="G53" s="457"/>
      <c r="H53" s="499"/>
      <c r="I53" s="498"/>
      <c r="J53" s="423"/>
      <c r="K53" s="463"/>
      <c r="L53" s="465"/>
      <c r="M53" s="465"/>
      <c r="N53" s="451"/>
      <c r="O53" s="451"/>
      <c r="P53" s="451"/>
      <c r="Q53" s="504"/>
      <c r="R53" s="505"/>
      <c r="S53" s="505"/>
      <c r="T53" s="505"/>
      <c r="U53" s="506"/>
      <c r="V53" s="474"/>
      <c r="W53" s="467"/>
      <c r="X53" s="467"/>
      <c r="Y53" s="451"/>
      <c r="Z53" s="451"/>
      <c r="AA53" s="507"/>
      <c r="AB53" s="507"/>
      <c r="AC53" s="507"/>
      <c r="AD53" s="507"/>
      <c r="AE53" s="507"/>
      <c r="AF53" s="507"/>
      <c r="AG53" s="507"/>
      <c r="AH53" s="507"/>
      <c r="AI53" s="542"/>
      <c r="AJ53" s="543"/>
      <c r="AK53" s="543"/>
      <c r="AL53" s="543"/>
      <c r="AM53" s="543"/>
      <c r="AN53" s="543"/>
      <c r="AO53" s="543"/>
      <c r="AP53" s="543"/>
      <c r="AQ53" s="544"/>
    </row>
    <row r="54" spans="2:43" ht="20.100000000000001" customHeight="1" thickBot="1">
      <c r="B54" s="860"/>
      <c r="C54" s="429"/>
      <c r="D54" s="519"/>
      <c r="E54" s="160"/>
      <c r="F54" s="161"/>
      <c r="G54" s="274"/>
      <c r="H54" s="162"/>
      <c r="I54" s="163"/>
      <c r="J54" s="414"/>
      <c r="K54" s="463"/>
      <c r="L54" s="465"/>
      <c r="M54" s="465"/>
      <c r="N54" s="407"/>
      <c r="O54" s="407"/>
      <c r="P54" s="407"/>
      <c r="Q54" s="167"/>
      <c r="R54" s="168"/>
      <c r="S54" s="168"/>
      <c r="T54" s="168"/>
      <c r="U54" s="169"/>
      <c r="V54" s="427"/>
      <c r="W54" s="405"/>
      <c r="X54" s="405"/>
      <c r="Y54" s="407"/>
      <c r="Z54" s="407"/>
      <c r="AA54" s="484"/>
      <c r="AB54" s="484"/>
      <c r="AC54" s="484"/>
      <c r="AD54" s="484"/>
      <c r="AE54" s="484"/>
      <c r="AF54" s="484"/>
      <c r="AG54" s="484"/>
      <c r="AH54" s="484"/>
      <c r="AI54" s="551"/>
      <c r="AJ54" s="552"/>
      <c r="AK54" s="552"/>
      <c r="AL54" s="552"/>
      <c r="AM54" s="552"/>
      <c r="AN54" s="552"/>
      <c r="AO54" s="552"/>
      <c r="AP54" s="552"/>
      <c r="AQ54" s="553"/>
    </row>
    <row r="55" spans="2:43" ht="20.100000000000001" customHeight="1">
      <c r="B55" s="860"/>
      <c r="C55" s="429"/>
      <c r="D55" s="447" t="s">
        <v>208</v>
      </c>
      <c r="E55" s="129">
        <v>10</v>
      </c>
      <c r="F55" s="130" t="s">
        <v>166</v>
      </c>
      <c r="G55" s="131">
        <v>5</v>
      </c>
      <c r="H55" s="132" t="s">
        <v>167</v>
      </c>
      <c r="I55" s="133" t="s">
        <v>194</v>
      </c>
      <c r="J55" s="449" t="s">
        <v>185</v>
      </c>
      <c r="K55" s="134" t="s">
        <v>242</v>
      </c>
      <c r="L55" s="135" t="s">
        <v>311</v>
      </c>
      <c r="M55" s="164"/>
      <c r="N55" s="450" t="s">
        <v>134</v>
      </c>
      <c r="O55" s="450">
        <v>1</v>
      </c>
      <c r="P55" s="450"/>
      <c r="Q55" s="441" t="s">
        <v>312</v>
      </c>
      <c r="R55" s="442"/>
      <c r="S55" s="442"/>
      <c r="T55" s="442"/>
      <c r="U55" s="443"/>
      <c r="V55" s="170"/>
      <c r="W55" s="171"/>
      <c r="X55" s="172"/>
      <c r="Y55" s="582"/>
      <c r="Z55" s="582"/>
      <c r="AA55" s="584"/>
      <c r="AB55" s="584"/>
      <c r="AC55" s="584"/>
      <c r="AD55" s="584"/>
      <c r="AE55" s="584"/>
      <c r="AF55" s="584"/>
      <c r="AG55" s="584"/>
      <c r="AH55" s="584"/>
      <c r="AI55" s="576"/>
      <c r="AJ55" s="577"/>
      <c r="AK55" s="577"/>
      <c r="AL55" s="577"/>
      <c r="AM55" s="577"/>
      <c r="AN55" s="577"/>
      <c r="AO55" s="577"/>
      <c r="AP55" s="577"/>
      <c r="AQ55" s="578"/>
    </row>
    <row r="56" spans="2:43" ht="20.100000000000001" customHeight="1">
      <c r="B56" s="860"/>
      <c r="C56" s="429"/>
      <c r="D56" s="448"/>
      <c r="E56" s="453">
        <v>0.4375</v>
      </c>
      <c r="F56" s="454"/>
      <c r="G56" s="457" t="s">
        <v>172</v>
      </c>
      <c r="H56" s="459">
        <v>0.5</v>
      </c>
      <c r="I56" s="460"/>
      <c r="J56" s="423"/>
      <c r="K56" s="598" t="s">
        <v>174</v>
      </c>
      <c r="L56" s="600" t="s">
        <v>231</v>
      </c>
      <c r="M56" s="465" t="s">
        <v>313</v>
      </c>
      <c r="N56" s="451"/>
      <c r="O56" s="451"/>
      <c r="P56" s="451"/>
      <c r="Q56" s="470"/>
      <c r="R56" s="471"/>
      <c r="S56" s="471"/>
      <c r="T56" s="471"/>
      <c r="U56" s="472"/>
      <c r="V56" s="590"/>
      <c r="W56" s="593"/>
      <c r="X56" s="593"/>
      <c r="Y56" s="434"/>
      <c r="Z56" s="434"/>
      <c r="AA56" s="585"/>
      <c r="AB56" s="585"/>
      <c r="AC56" s="585"/>
      <c r="AD56" s="585"/>
      <c r="AE56" s="585"/>
      <c r="AF56" s="585"/>
      <c r="AG56" s="585"/>
      <c r="AH56" s="585"/>
      <c r="AI56" s="562"/>
      <c r="AJ56" s="563"/>
      <c r="AK56" s="563"/>
      <c r="AL56" s="563"/>
      <c r="AM56" s="563"/>
      <c r="AN56" s="563"/>
      <c r="AO56" s="563"/>
      <c r="AP56" s="563"/>
      <c r="AQ56" s="564"/>
    </row>
    <row r="57" spans="2:43" ht="20.100000000000001" customHeight="1">
      <c r="B57" s="860"/>
      <c r="C57" s="429"/>
      <c r="D57" s="448"/>
      <c r="E57" s="453"/>
      <c r="F57" s="454"/>
      <c r="G57" s="457"/>
      <c r="H57" s="459"/>
      <c r="I57" s="460"/>
      <c r="J57" s="423"/>
      <c r="K57" s="598"/>
      <c r="L57" s="600"/>
      <c r="M57" s="465"/>
      <c r="N57" s="451"/>
      <c r="O57" s="451"/>
      <c r="P57" s="451"/>
      <c r="Q57" s="504" t="s">
        <v>314</v>
      </c>
      <c r="R57" s="505"/>
      <c r="S57" s="505"/>
      <c r="T57" s="505"/>
      <c r="U57" s="506"/>
      <c r="V57" s="590"/>
      <c r="W57" s="593"/>
      <c r="X57" s="593"/>
      <c r="Y57" s="434"/>
      <c r="Z57" s="434"/>
      <c r="AA57" s="586"/>
      <c r="AB57" s="586"/>
      <c r="AC57" s="586"/>
      <c r="AD57" s="586"/>
      <c r="AE57" s="586"/>
      <c r="AF57" s="586"/>
      <c r="AG57" s="586"/>
      <c r="AH57" s="586"/>
      <c r="AI57" s="562"/>
      <c r="AJ57" s="563"/>
      <c r="AK57" s="563"/>
      <c r="AL57" s="563"/>
      <c r="AM57" s="563"/>
      <c r="AN57" s="563"/>
      <c r="AO57" s="563"/>
      <c r="AP57" s="563"/>
      <c r="AQ57" s="564"/>
    </row>
    <row r="58" spans="2:43" ht="20.100000000000001" customHeight="1">
      <c r="B58" s="860"/>
      <c r="C58" s="429"/>
      <c r="D58" s="448"/>
      <c r="E58" s="455"/>
      <c r="F58" s="456"/>
      <c r="G58" s="458"/>
      <c r="H58" s="461"/>
      <c r="I58" s="462"/>
      <c r="J58" s="423"/>
      <c r="K58" s="599"/>
      <c r="L58" s="601"/>
      <c r="M58" s="466"/>
      <c r="N58" s="452"/>
      <c r="O58" s="452"/>
      <c r="P58" s="452"/>
      <c r="Q58" s="548" t="s">
        <v>315</v>
      </c>
      <c r="R58" s="549"/>
      <c r="S58" s="549"/>
      <c r="T58" s="549"/>
      <c r="U58" s="550"/>
      <c r="V58" s="591"/>
      <c r="W58" s="594"/>
      <c r="X58" s="594"/>
      <c r="Y58" s="583"/>
      <c r="Z58" s="583"/>
      <c r="AA58" s="587"/>
      <c r="AB58" s="587"/>
      <c r="AC58" s="587"/>
      <c r="AD58" s="587"/>
      <c r="AE58" s="587"/>
      <c r="AF58" s="587"/>
      <c r="AG58" s="587"/>
      <c r="AH58" s="587"/>
      <c r="AI58" s="571"/>
      <c r="AJ58" s="572"/>
      <c r="AK58" s="572"/>
      <c r="AL58" s="572"/>
      <c r="AM58" s="572"/>
      <c r="AN58" s="572"/>
      <c r="AO58" s="572"/>
      <c r="AP58" s="572"/>
      <c r="AQ58" s="573"/>
    </row>
    <row r="59" spans="2:43" ht="20.100000000000001" customHeight="1">
      <c r="B59" s="860"/>
      <c r="C59" s="429"/>
      <c r="D59" s="518" t="s">
        <v>210</v>
      </c>
      <c r="E59" s="136"/>
      <c r="F59" s="137"/>
      <c r="G59" s="277"/>
      <c r="H59" s="138"/>
      <c r="I59" s="139"/>
      <c r="J59" s="423"/>
      <c r="K59" s="158" t="s">
        <v>316</v>
      </c>
      <c r="L59" s="166" t="s">
        <v>317</v>
      </c>
      <c r="M59" s="157"/>
      <c r="N59" s="406" t="s">
        <v>134</v>
      </c>
      <c r="O59" s="406"/>
      <c r="P59" s="406">
        <v>1</v>
      </c>
      <c r="Q59" s="470" t="s">
        <v>312</v>
      </c>
      <c r="R59" s="471"/>
      <c r="S59" s="471"/>
      <c r="T59" s="471"/>
      <c r="U59" s="472"/>
      <c r="V59" s="589"/>
      <c r="W59" s="592"/>
      <c r="X59" s="592"/>
      <c r="Y59" s="595"/>
      <c r="Z59" s="595"/>
      <c r="AA59" s="596"/>
      <c r="AB59" s="596"/>
      <c r="AC59" s="596"/>
      <c r="AD59" s="595"/>
      <c r="AE59" s="596"/>
      <c r="AF59" s="596"/>
      <c r="AG59" s="596"/>
      <c r="AH59" s="596"/>
      <c r="AI59" s="554"/>
      <c r="AJ59" s="555"/>
      <c r="AK59" s="555"/>
      <c r="AL59" s="555"/>
      <c r="AM59" s="555"/>
      <c r="AN59" s="555"/>
      <c r="AO59" s="555"/>
      <c r="AP59" s="555"/>
      <c r="AQ59" s="556"/>
    </row>
    <row r="60" spans="2:43" ht="20.100000000000001" customHeight="1">
      <c r="B60" s="860"/>
      <c r="C60" s="429"/>
      <c r="D60" s="433"/>
      <c r="E60" s="453">
        <v>0.54166666666666663</v>
      </c>
      <c r="F60" s="496"/>
      <c r="G60" s="457" t="s">
        <v>172</v>
      </c>
      <c r="H60" s="459">
        <v>0.60416666666666663</v>
      </c>
      <c r="I60" s="498"/>
      <c r="J60" s="423"/>
      <c r="K60" s="463" t="s">
        <v>206</v>
      </c>
      <c r="L60" s="465" t="s">
        <v>318</v>
      </c>
      <c r="M60" s="465" t="s">
        <v>319</v>
      </c>
      <c r="N60" s="451"/>
      <c r="O60" s="451"/>
      <c r="P60" s="451"/>
      <c r="Q60" s="470"/>
      <c r="R60" s="471"/>
      <c r="S60" s="471"/>
      <c r="T60" s="471"/>
      <c r="U60" s="472"/>
      <c r="V60" s="590"/>
      <c r="W60" s="593"/>
      <c r="X60" s="593"/>
      <c r="Y60" s="434"/>
      <c r="Z60" s="434"/>
      <c r="AA60" s="585"/>
      <c r="AB60" s="585"/>
      <c r="AC60" s="585"/>
      <c r="AD60" s="434"/>
      <c r="AE60" s="585"/>
      <c r="AF60" s="585"/>
      <c r="AG60" s="585"/>
      <c r="AH60" s="585"/>
      <c r="AI60" s="542"/>
      <c r="AJ60" s="543"/>
      <c r="AK60" s="543"/>
      <c r="AL60" s="543"/>
      <c r="AM60" s="543"/>
      <c r="AN60" s="543"/>
      <c r="AO60" s="543"/>
      <c r="AP60" s="543"/>
      <c r="AQ60" s="544"/>
    </row>
    <row r="61" spans="2:43" ht="20.100000000000001" customHeight="1">
      <c r="B61" s="860"/>
      <c r="C61" s="429"/>
      <c r="D61" s="433"/>
      <c r="E61" s="497"/>
      <c r="F61" s="496"/>
      <c r="G61" s="457"/>
      <c r="H61" s="499"/>
      <c r="I61" s="498"/>
      <c r="J61" s="423"/>
      <c r="K61" s="463"/>
      <c r="L61" s="465"/>
      <c r="M61" s="465"/>
      <c r="N61" s="451"/>
      <c r="O61" s="451"/>
      <c r="P61" s="451"/>
      <c r="Q61" s="504" t="s">
        <v>314</v>
      </c>
      <c r="R61" s="505"/>
      <c r="S61" s="505"/>
      <c r="T61" s="505"/>
      <c r="U61" s="506"/>
      <c r="V61" s="590"/>
      <c r="W61" s="593"/>
      <c r="X61" s="593"/>
      <c r="Y61" s="434"/>
      <c r="Z61" s="434"/>
      <c r="AA61" s="586"/>
      <c r="AB61" s="586"/>
      <c r="AC61" s="586"/>
      <c r="AD61" s="586"/>
      <c r="AE61" s="586"/>
      <c r="AF61" s="586"/>
      <c r="AG61" s="586"/>
      <c r="AH61" s="586"/>
      <c r="AI61" s="542"/>
      <c r="AJ61" s="543"/>
      <c r="AK61" s="543"/>
      <c r="AL61" s="543"/>
      <c r="AM61" s="543"/>
      <c r="AN61" s="543"/>
      <c r="AO61" s="543"/>
      <c r="AP61" s="543"/>
      <c r="AQ61" s="544"/>
    </row>
    <row r="62" spans="2:43" ht="20.100000000000001" customHeight="1">
      <c r="B62" s="860"/>
      <c r="C62" s="429"/>
      <c r="D62" s="520"/>
      <c r="E62" s="143"/>
      <c r="F62" s="144"/>
      <c r="G62" s="263"/>
      <c r="H62" s="145"/>
      <c r="I62" s="146"/>
      <c r="J62" s="423"/>
      <c r="K62" s="464"/>
      <c r="L62" s="466"/>
      <c r="M62" s="466"/>
      <c r="N62" s="452"/>
      <c r="O62" s="452"/>
      <c r="P62" s="452"/>
      <c r="Q62" s="548" t="s">
        <v>315</v>
      </c>
      <c r="R62" s="549"/>
      <c r="S62" s="549"/>
      <c r="T62" s="549"/>
      <c r="U62" s="550"/>
      <c r="V62" s="591"/>
      <c r="W62" s="594"/>
      <c r="X62" s="594"/>
      <c r="Y62" s="583"/>
      <c r="Z62" s="583"/>
      <c r="AA62" s="587"/>
      <c r="AB62" s="587"/>
      <c r="AC62" s="587"/>
      <c r="AD62" s="587"/>
      <c r="AE62" s="587"/>
      <c r="AF62" s="587"/>
      <c r="AG62" s="587"/>
      <c r="AH62" s="587"/>
      <c r="AI62" s="545"/>
      <c r="AJ62" s="546"/>
      <c r="AK62" s="546"/>
      <c r="AL62" s="546"/>
      <c r="AM62" s="546"/>
      <c r="AN62" s="546"/>
      <c r="AO62" s="546"/>
      <c r="AP62" s="546"/>
      <c r="AQ62" s="547"/>
    </row>
    <row r="63" spans="2:43" ht="20.100000000000001" customHeight="1">
      <c r="B63" s="860"/>
      <c r="C63" s="429"/>
      <c r="D63" s="518" t="s">
        <v>130</v>
      </c>
      <c r="E63" s="136"/>
      <c r="F63" s="137"/>
      <c r="G63" s="277"/>
      <c r="H63" s="138"/>
      <c r="I63" s="139"/>
      <c r="J63" s="423"/>
      <c r="K63" s="140" t="s">
        <v>242</v>
      </c>
      <c r="L63" s="141" t="s">
        <v>320</v>
      </c>
      <c r="M63" s="141" t="s">
        <v>320</v>
      </c>
      <c r="N63" s="451" t="s">
        <v>134</v>
      </c>
      <c r="O63" s="451">
        <v>1</v>
      </c>
      <c r="P63" s="451"/>
      <c r="Q63" s="509" t="s">
        <v>321</v>
      </c>
      <c r="R63" s="510"/>
      <c r="S63" s="510"/>
      <c r="T63" s="510"/>
      <c r="U63" s="511"/>
      <c r="V63" s="589"/>
      <c r="W63" s="592"/>
      <c r="X63" s="592"/>
      <c r="Y63" s="595"/>
      <c r="Z63" s="595"/>
      <c r="AA63" s="596"/>
      <c r="AB63" s="596"/>
      <c r="AC63" s="596"/>
      <c r="AD63" s="596"/>
      <c r="AE63" s="596"/>
      <c r="AF63" s="596"/>
      <c r="AG63" s="596"/>
      <c r="AH63" s="596"/>
      <c r="AI63" s="554"/>
      <c r="AJ63" s="555"/>
      <c r="AK63" s="555"/>
      <c r="AL63" s="555"/>
      <c r="AM63" s="555"/>
      <c r="AN63" s="555"/>
      <c r="AO63" s="555"/>
      <c r="AP63" s="555"/>
      <c r="AQ63" s="556"/>
    </row>
    <row r="64" spans="2:43" ht="20.100000000000001" customHeight="1">
      <c r="B64" s="860"/>
      <c r="C64" s="429"/>
      <c r="D64" s="433"/>
      <c r="E64" s="453">
        <v>0.61111111111111105</v>
      </c>
      <c r="F64" s="496"/>
      <c r="G64" s="457" t="s">
        <v>172</v>
      </c>
      <c r="H64" s="459">
        <v>0.67361111111111116</v>
      </c>
      <c r="I64" s="498"/>
      <c r="J64" s="423"/>
      <c r="K64" s="463" t="s">
        <v>174</v>
      </c>
      <c r="L64" s="465" t="s">
        <v>198</v>
      </c>
      <c r="M64" s="465" t="s">
        <v>322</v>
      </c>
      <c r="N64" s="451"/>
      <c r="O64" s="451"/>
      <c r="P64" s="451"/>
      <c r="Q64" s="470"/>
      <c r="R64" s="471"/>
      <c r="S64" s="471"/>
      <c r="T64" s="471"/>
      <c r="U64" s="472"/>
      <c r="V64" s="590"/>
      <c r="W64" s="593"/>
      <c r="X64" s="593"/>
      <c r="Y64" s="434"/>
      <c r="Z64" s="434"/>
      <c r="AA64" s="597"/>
      <c r="AB64" s="597"/>
      <c r="AC64" s="597"/>
      <c r="AD64" s="597"/>
      <c r="AE64" s="597"/>
      <c r="AF64" s="597"/>
      <c r="AG64" s="597"/>
      <c r="AH64" s="597"/>
      <c r="AI64" s="542"/>
      <c r="AJ64" s="543"/>
      <c r="AK64" s="543"/>
      <c r="AL64" s="543"/>
      <c r="AM64" s="543"/>
      <c r="AN64" s="543"/>
      <c r="AO64" s="543"/>
      <c r="AP64" s="543"/>
      <c r="AQ64" s="544"/>
    </row>
    <row r="65" spans="2:43" ht="20.100000000000001" customHeight="1">
      <c r="B65" s="860"/>
      <c r="C65" s="429"/>
      <c r="D65" s="433"/>
      <c r="E65" s="497"/>
      <c r="F65" s="496"/>
      <c r="G65" s="457"/>
      <c r="H65" s="499"/>
      <c r="I65" s="498"/>
      <c r="J65" s="423"/>
      <c r="K65" s="463"/>
      <c r="L65" s="465"/>
      <c r="M65" s="465"/>
      <c r="N65" s="451"/>
      <c r="O65" s="451"/>
      <c r="P65" s="451"/>
      <c r="Q65" s="504" t="s">
        <v>323</v>
      </c>
      <c r="R65" s="505"/>
      <c r="S65" s="505"/>
      <c r="T65" s="505"/>
      <c r="U65" s="506"/>
      <c r="V65" s="590"/>
      <c r="W65" s="593"/>
      <c r="X65" s="593"/>
      <c r="Y65" s="434"/>
      <c r="Z65" s="434"/>
      <c r="AA65" s="586"/>
      <c r="AB65" s="586"/>
      <c r="AC65" s="586"/>
      <c r="AD65" s="586"/>
      <c r="AE65" s="586"/>
      <c r="AF65" s="586"/>
      <c r="AG65" s="586"/>
      <c r="AH65" s="586"/>
      <c r="AI65" s="542"/>
      <c r="AJ65" s="543"/>
      <c r="AK65" s="543"/>
      <c r="AL65" s="543"/>
      <c r="AM65" s="543"/>
      <c r="AN65" s="543"/>
      <c r="AO65" s="543"/>
      <c r="AP65" s="543"/>
      <c r="AQ65" s="544"/>
    </row>
    <row r="66" spans="2:43" ht="20.100000000000001" customHeight="1" thickBot="1">
      <c r="B66" s="860"/>
      <c r="C66" s="430"/>
      <c r="D66" s="606"/>
      <c r="E66" s="173"/>
      <c r="F66" s="174"/>
      <c r="G66" s="175"/>
      <c r="H66" s="176"/>
      <c r="I66" s="177"/>
      <c r="J66" s="588"/>
      <c r="K66" s="617"/>
      <c r="L66" s="618"/>
      <c r="M66" s="618"/>
      <c r="N66" s="607"/>
      <c r="O66" s="607"/>
      <c r="P66" s="607"/>
      <c r="Q66" s="611" t="s">
        <v>324</v>
      </c>
      <c r="R66" s="612"/>
      <c r="S66" s="612"/>
      <c r="T66" s="612"/>
      <c r="U66" s="613"/>
      <c r="V66" s="603"/>
      <c r="W66" s="604"/>
      <c r="X66" s="604"/>
      <c r="Y66" s="605"/>
      <c r="Z66" s="605"/>
      <c r="AA66" s="602"/>
      <c r="AB66" s="602"/>
      <c r="AC66" s="602"/>
      <c r="AD66" s="602"/>
      <c r="AE66" s="602"/>
      <c r="AF66" s="602"/>
      <c r="AG66" s="602"/>
      <c r="AH66" s="602"/>
      <c r="AI66" s="608"/>
      <c r="AJ66" s="609"/>
      <c r="AK66" s="609"/>
      <c r="AL66" s="609"/>
      <c r="AM66" s="609"/>
      <c r="AN66" s="609"/>
      <c r="AO66" s="609"/>
      <c r="AP66" s="609"/>
      <c r="AQ66" s="610"/>
    </row>
    <row r="67" spans="2:43" ht="20.100000000000001" customHeight="1" thickTop="1">
      <c r="B67" s="860"/>
      <c r="C67" s="425" t="s">
        <v>22</v>
      </c>
      <c r="D67" s="433" t="s">
        <v>211</v>
      </c>
      <c r="E67" s="151">
        <v>11</v>
      </c>
      <c r="F67" s="152" t="s">
        <v>166</v>
      </c>
      <c r="G67" s="153">
        <v>22</v>
      </c>
      <c r="H67" s="154" t="s">
        <v>167</v>
      </c>
      <c r="I67" s="155" t="s">
        <v>168</v>
      </c>
      <c r="J67" s="614" t="s">
        <v>325</v>
      </c>
      <c r="K67" s="178"/>
      <c r="L67" s="141"/>
      <c r="M67" s="142"/>
      <c r="N67" s="451"/>
      <c r="O67" s="451"/>
      <c r="P67" s="451"/>
      <c r="Q67" s="470"/>
      <c r="R67" s="471"/>
      <c r="S67" s="471"/>
      <c r="T67" s="471"/>
      <c r="U67" s="472"/>
      <c r="V67" s="590" t="s">
        <v>174</v>
      </c>
      <c r="W67" s="593" t="s">
        <v>231</v>
      </c>
      <c r="X67" s="593" t="s">
        <v>326</v>
      </c>
      <c r="Y67" s="434" t="s">
        <v>134</v>
      </c>
      <c r="Z67" s="434">
        <v>1</v>
      </c>
      <c r="AA67" s="623" t="s">
        <v>327</v>
      </c>
      <c r="AB67" s="508"/>
      <c r="AC67" s="483"/>
      <c r="AD67" s="483"/>
      <c r="AE67" s="483" t="s">
        <v>328</v>
      </c>
      <c r="AF67" s="483" t="s">
        <v>329</v>
      </c>
      <c r="AG67" s="483" t="s">
        <v>330</v>
      </c>
      <c r="AH67" s="483" t="s">
        <v>331</v>
      </c>
      <c r="AI67" s="622" t="s">
        <v>332</v>
      </c>
      <c r="AJ67" s="486"/>
      <c r="AK67" s="486"/>
      <c r="AL67" s="486"/>
      <c r="AM67" s="486"/>
      <c r="AN67" s="486"/>
      <c r="AO67" s="486"/>
      <c r="AP67" s="486"/>
      <c r="AQ67" s="487"/>
    </row>
    <row r="68" spans="2:43" ht="20.100000000000001" customHeight="1">
      <c r="B68" s="860"/>
      <c r="C68" s="425"/>
      <c r="D68" s="433"/>
      <c r="E68" s="453">
        <v>0.58333333333333337</v>
      </c>
      <c r="F68" s="496"/>
      <c r="G68" s="457" t="s">
        <v>172</v>
      </c>
      <c r="H68" s="459">
        <v>0.66666666666666663</v>
      </c>
      <c r="I68" s="498"/>
      <c r="J68" s="615"/>
      <c r="K68" s="500"/>
      <c r="L68" s="502"/>
      <c r="M68" s="502"/>
      <c r="N68" s="451"/>
      <c r="O68" s="451"/>
      <c r="P68" s="451"/>
      <c r="Q68" s="470"/>
      <c r="R68" s="471"/>
      <c r="S68" s="471"/>
      <c r="T68" s="471"/>
      <c r="U68" s="472"/>
      <c r="V68" s="590"/>
      <c r="W68" s="593"/>
      <c r="X68" s="593"/>
      <c r="Y68" s="434"/>
      <c r="Z68" s="434"/>
      <c r="AA68" s="478"/>
      <c r="AB68" s="480"/>
      <c r="AC68" s="478"/>
      <c r="AD68" s="478"/>
      <c r="AE68" s="478"/>
      <c r="AF68" s="478"/>
      <c r="AG68" s="478"/>
      <c r="AH68" s="478"/>
      <c r="AI68" s="622"/>
      <c r="AJ68" s="486"/>
      <c r="AK68" s="486"/>
      <c r="AL68" s="486"/>
      <c r="AM68" s="486"/>
      <c r="AN68" s="486"/>
      <c r="AO68" s="486"/>
      <c r="AP68" s="486"/>
      <c r="AQ68" s="487"/>
    </row>
    <row r="69" spans="2:43" ht="20.100000000000001" customHeight="1">
      <c r="B69" s="860"/>
      <c r="C69" s="425"/>
      <c r="D69" s="433"/>
      <c r="E69" s="497"/>
      <c r="F69" s="496"/>
      <c r="G69" s="457"/>
      <c r="H69" s="499"/>
      <c r="I69" s="498"/>
      <c r="J69" s="615"/>
      <c r="K69" s="500"/>
      <c r="L69" s="502"/>
      <c r="M69" s="502"/>
      <c r="N69" s="451"/>
      <c r="O69" s="451"/>
      <c r="P69" s="451"/>
      <c r="Q69" s="504"/>
      <c r="R69" s="505"/>
      <c r="S69" s="505"/>
      <c r="T69" s="505"/>
      <c r="U69" s="506"/>
      <c r="V69" s="590"/>
      <c r="W69" s="593"/>
      <c r="X69" s="593"/>
      <c r="Y69" s="434"/>
      <c r="Z69" s="434"/>
      <c r="AA69" s="507">
        <v>1</v>
      </c>
      <c r="AB69" s="507"/>
      <c r="AC69" s="507"/>
      <c r="AD69" s="507"/>
      <c r="AE69" s="507">
        <v>1</v>
      </c>
      <c r="AF69" s="507">
        <v>1</v>
      </c>
      <c r="AG69" s="507">
        <v>1</v>
      </c>
      <c r="AH69" s="507">
        <v>1</v>
      </c>
      <c r="AI69" s="622" t="s">
        <v>333</v>
      </c>
      <c r="AJ69" s="486"/>
      <c r="AK69" s="486"/>
      <c r="AL69" s="486"/>
      <c r="AM69" s="486"/>
      <c r="AN69" s="486"/>
      <c r="AO69" s="486"/>
      <c r="AP69" s="486"/>
      <c r="AQ69" s="487"/>
    </row>
    <row r="70" spans="2:43" ht="20.100000000000001" customHeight="1">
      <c r="B70" s="860"/>
      <c r="C70" s="514"/>
      <c r="D70" s="520"/>
      <c r="E70" s="143"/>
      <c r="F70" s="144"/>
      <c r="G70" s="263"/>
      <c r="H70" s="145"/>
      <c r="I70" s="146"/>
      <c r="J70" s="616"/>
      <c r="K70" s="501"/>
      <c r="L70" s="503"/>
      <c r="M70" s="503"/>
      <c r="N70" s="452"/>
      <c r="O70" s="452"/>
      <c r="P70" s="452"/>
      <c r="Q70" s="515"/>
      <c r="R70" s="516"/>
      <c r="S70" s="516"/>
      <c r="T70" s="516"/>
      <c r="U70" s="517"/>
      <c r="V70" s="591"/>
      <c r="W70" s="594"/>
      <c r="X70" s="594"/>
      <c r="Y70" s="583"/>
      <c r="Z70" s="583"/>
      <c r="AA70" s="484"/>
      <c r="AB70" s="484"/>
      <c r="AC70" s="484"/>
      <c r="AD70" s="484"/>
      <c r="AE70" s="484"/>
      <c r="AF70" s="484"/>
      <c r="AG70" s="484"/>
      <c r="AH70" s="484"/>
      <c r="AI70" s="490" t="s">
        <v>334</v>
      </c>
      <c r="AJ70" s="491"/>
      <c r="AK70" s="491"/>
      <c r="AL70" s="491"/>
      <c r="AM70" s="491"/>
      <c r="AN70" s="491"/>
      <c r="AO70" s="491"/>
      <c r="AP70" s="491"/>
      <c r="AQ70" s="492"/>
    </row>
    <row r="71" spans="2:43" ht="20.100000000000001" customHeight="1">
      <c r="B71" s="860"/>
      <c r="C71" s="619" t="s">
        <v>335</v>
      </c>
      <c r="D71" s="518" t="s">
        <v>212</v>
      </c>
      <c r="E71" s="151">
        <v>11</v>
      </c>
      <c r="F71" s="152" t="s">
        <v>166</v>
      </c>
      <c r="G71" s="153">
        <v>1</v>
      </c>
      <c r="H71" s="154" t="s">
        <v>167</v>
      </c>
      <c r="I71" s="155" t="s">
        <v>168</v>
      </c>
      <c r="J71" s="620" t="s">
        <v>336</v>
      </c>
      <c r="K71" s="178"/>
      <c r="L71" s="141"/>
      <c r="M71" s="142"/>
      <c r="N71" s="451"/>
      <c r="O71" s="451"/>
      <c r="P71" s="451"/>
      <c r="Q71" s="470"/>
      <c r="R71" s="471"/>
      <c r="S71" s="471"/>
      <c r="T71" s="471"/>
      <c r="U71" s="472"/>
      <c r="V71" s="590" t="s">
        <v>337</v>
      </c>
      <c r="W71" s="593" t="s">
        <v>338</v>
      </c>
      <c r="X71" s="593" t="s">
        <v>339</v>
      </c>
      <c r="Y71" s="434" t="s">
        <v>134</v>
      </c>
      <c r="Z71" s="434">
        <v>1</v>
      </c>
      <c r="AA71" s="623"/>
      <c r="AB71" s="508"/>
      <c r="AC71" s="483"/>
      <c r="AD71" s="483"/>
      <c r="AE71" s="483" t="s">
        <v>340</v>
      </c>
      <c r="AF71" s="483" t="s">
        <v>341</v>
      </c>
      <c r="AG71" s="483" t="s">
        <v>342</v>
      </c>
      <c r="AH71" s="483" t="s">
        <v>343</v>
      </c>
      <c r="AI71" s="622" t="s">
        <v>344</v>
      </c>
      <c r="AJ71" s="486"/>
      <c r="AK71" s="486"/>
      <c r="AL71" s="486"/>
      <c r="AM71" s="486"/>
      <c r="AN71" s="486"/>
      <c r="AO71" s="486"/>
      <c r="AP71" s="486"/>
      <c r="AQ71" s="487"/>
    </row>
    <row r="72" spans="2:43" ht="20.100000000000001" customHeight="1">
      <c r="B72" s="860"/>
      <c r="C72" s="425"/>
      <c r="D72" s="433"/>
      <c r="E72" s="453">
        <v>0.41666666666666669</v>
      </c>
      <c r="F72" s="496"/>
      <c r="G72" s="457" t="s">
        <v>172</v>
      </c>
      <c r="H72" s="459">
        <v>0.66666666666666663</v>
      </c>
      <c r="I72" s="498"/>
      <c r="J72" s="614"/>
      <c r="K72" s="500"/>
      <c r="L72" s="502"/>
      <c r="M72" s="502"/>
      <c r="N72" s="451"/>
      <c r="O72" s="451"/>
      <c r="P72" s="451"/>
      <c r="Q72" s="470"/>
      <c r="R72" s="471"/>
      <c r="S72" s="471"/>
      <c r="T72" s="471"/>
      <c r="U72" s="472"/>
      <c r="V72" s="590"/>
      <c r="W72" s="593"/>
      <c r="X72" s="593"/>
      <c r="Y72" s="434"/>
      <c r="Z72" s="434"/>
      <c r="AA72" s="478"/>
      <c r="AB72" s="480"/>
      <c r="AC72" s="478"/>
      <c r="AD72" s="478"/>
      <c r="AE72" s="478"/>
      <c r="AF72" s="478"/>
      <c r="AG72" s="478"/>
      <c r="AH72" s="478"/>
      <c r="AI72" s="622"/>
      <c r="AJ72" s="486"/>
      <c r="AK72" s="486"/>
      <c r="AL72" s="486"/>
      <c r="AM72" s="486"/>
      <c r="AN72" s="486"/>
      <c r="AO72" s="486"/>
      <c r="AP72" s="486"/>
      <c r="AQ72" s="487"/>
    </row>
    <row r="73" spans="2:43" ht="20.100000000000001" customHeight="1">
      <c r="B73" s="860"/>
      <c r="C73" s="425"/>
      <c r="D73" s="433"/>
      <c r="E73" s="497"/>
      <c r="F73" s="496"/>
      <c r="G73" s="457"/>
      <c r="H73" s="499"/>
      <c r="I73" s="498"/>
      <c r="J73" s="614"/>
      <c r="K73" s="500"/>
      <c r="L73" s="502"/>
      <c r="M73" s="502"/>
      <c r="N73" s="451"/>
      <c r="O73" s="451"/>
      <c r="P73" s="451"/>
      <c r="Q73" s="504"/>
      <c r="R73" s="505"/>
      <c r="S73" s="505"/>
      <c r="T73" s="505"/>
      <c r="U73" s="506"/>
      <c r="V73" s="590"/>
      <c r="W73" s="593"/>
      <c r="X73" s="593"/>
      <c r="Y73" s="434"/>
      <c r="Z73" s="434"/>
      <c r="AA73" s="507"/>
      <c r="AB73" s="507"/>
      <c r="AC73" s="507"/>
      <c r="AD73" s="507"/>
      <c r="AE73" s="507">
        <v>1</v>
      </c>
      <c r="AF73" s="507">
        <v>1</v>
      </c>
      <c r="AG73" s="507">
        <v>1</v>
      </c>
      <c r="AH73" s="507">
        <v>1</v>
      </c>
      <c r="AI73" s="622" t="s">
        <v>345</v>
      </c>
      <c r="AJ73" s="486"/>
      <c r="AK73" s="486"/>
      <c r="AL73" s="486"/>
      <c r="AM73" s="486"/>
      <c r="AN73" s="486"/>
      <c r="AO73" s="486"/>
      <c r="AP73" s="486"/>
      <c r="AQ73" s="487"/>
    </row>
    <row r="74" spans="2:43" ht="20.100000000000001" customHeight="1">
      <c r="B74" s="860"/>
      <c r="C74" s="514"/>
      <c r="D74" s="520"/>
      <c r="E74" s="143"/>
      <c r="F74" s="144"/>
      <c r="G74" s="263"/>
      <c r="H74" s="145"/>
      <c r="I74" s="146"/>
      <c r="J74" s="621"/>
      <c r="K74" s="501"/>
      <c r="L74" s="503"/>
      <c r="M74" s="503"/>
      <c r="N74" s="452"/>
      <c r="O74" s="452"/>
      <c r="P74" s="452"/>
      <c r="Q74" s="515"/>
      <c r="R74" s="516"/>
      <c r="S74" s="516"/>
      <c r="T74" s="516"/>
      <c r="U74" s="517"/>
      <c r="V74" s="591"/>
      <c r="W74" s="594"/>
      <c r="X74" s="594"/>
      <c r="Y74" s="583"/>
      <c r="Z74" s="583"/>
      <c r="AA74" s="484"/>
      <c r="AB74" s="484"/>
      <c r="AC74" s="484"/>
      <c r="AD74" s="484"/>
      <c r="AE74" s="484"/>
      <c r="AF74" s="484"/>
      <c r="AG74" s="484"/>
      <c r="AH74" s="484"/>
      <c r="AI74" s="490" t="s">
        <v>346</v>
      </c>
      <c r="AJ74" s="491"/>
      <c r="AK74" s="491"/>
      <c r="AL74" s="491"/>
      <c r="AM74" s="491"/>
      <c r="AN74" s="491"/>
      <c r="AO74" s="491"/>
      <c r="AP74" s="491"/>
      <c r="AQ74" s="492"/>
    </row>
    <row r="75" spans="2:43" ht="20.100000000000001" customHeight="1">
      <c r="B75" s="860"/>
      <c r="C75" s="619" t="s">
        <v>335</v>
      </c>
      <c r="D75" s="518" t="s">
        <v>213</v>
      </c>
      <c r="E75" s="151">
        <v>11</v>
      </c>
      <c r="F75" s="152" t="s">
        <v>166</v>
      </c>
      <c r="G75" s="153">
        <v>1</v>
      </c>
      <c r="H75" s="154" t="s">
        <v>167</v>
      </c>
      <c r="I75" s="155" t="s">
        <v>168</v>
      </c>
      <c r="J75" s="620" t="s">
        <v>336</v>
      </c>
      <c r="K75" s="178"/>
      <c r="L75" s="141"/>
      <c r="M75" s="142"/>
      <c r="N75" s="451"/>
      <c r="O75" s="451"/>
      <c r="P75" s="451"/>
      <c r="Q75" s="470"/>
      <c r="R75" s="471"/>
      <c r="S75" s="471"/>
      <c r="T75" s="471"/>
      <c r="U75" s="472"/>
      <c r="V75" s="590" t="s">
        <v>337</v>
      </c>
      <c r="W75" s="593" t="s">
        <v>338</v>
      </c>
      <c r="X75" s="593" t="s">
        <v>339</v>
      </c>
      <c r="Y75" s="624" t="s">
        <v>136</v>
      </c>
      <c r="Z75" s="434">
        <v>1</v>
      </c>
      <c r="AA75" s="623"/>
      <c r="AB75" s="508"/>
      <c r="AC75" s="483"/>
      <c r="AD75" s="483"/>
      <c r="AE75" s="483"/>
      <c r="AF75" s="483" t="s">
        <v>347</v>
      </c>
      <c r="AG75" s="483" t="s">
        <v>348</v>
      </c>
      <c r="AH75" s="483" t="s">
        <v>349</v>
      </c>
      <c r="AI75" s="622" t="s">
        <v>350</v>
      </c>
      <c r="AJ75" s="486"/>
      <c r="AK75" s="486"/>
      <c r="AL75" s="486"/>
      <c r="AM75" s="486"/>
      <c r="AN75" s="486"/>
      <c r="AO75" s="486"/>
      <c r="AP75" s="486"/>
      <c r="AQ75" s="487"/>
    </row>
    <row r="76" spans="2:43" ht="20.100000000000001" customHeight="1">
      <c r="B76" s="860"/>
      <c r="C76" s="425"/>
      <c r="D76" s="433"/>
      <c r="E76" s="453">
        <v>0.41666666666666669</v>
      </c>
      <c r="F76" s="496"/>
      <c r="G76" s="457" t="s">
        <v>172</v>
      </c>
      <c r="H76" s="459">
        <v>0.66666666666666663</v>
      </c>
      <c r="I76" s="498"/>
      <c r="J76" s="614"/>
      <c r="K76" s="500"/>
      <c r="L76" s="502"/>
      <c r="M76" s="502"/>
      <c r="N76" s="451"/>
      <c r="O76" s="451"/>
      <c r="P76" s="451"/>
      <c r="Q76" s="470"/>
      <c r="R76" s="471"/>
      <c r="S76" s="471"/>
      <c r="T76" s="471"/>
      <c r="U76" s="472"/>
      <c r="V76" s="590"/>
      <c r="W76" s="593"/>
      <c r="X76" s="593"/>
      <c r="Y76" s="451"/>
      <c r="Z76" s="434"/>
      <c r="AA76" s="478"/>
      <c r="AB76" s="480"/>
      <c r="AC76" s="478"/>
      <c r="AD76" s="478"/>
      <c r="AE76" s="478"/>
      <c r="AF76" s="478"/>
      <c r="AG76" s="478"/>
      <c r="AH76" s="478"/>
      <c r="AI76" s="622"/>
      <c r="AJ76" s="486"/>
      <c r="AK76" s="486"/>
      <c r="AL76" s="486"/>
      <c r="AM76" s="486"/>
      <c r="AN76" s="486"/>
      <c r="AO76" s="486"/>
      <c r="AP76" s="486"/>
      <c r="AQ76" s="487"/>
    </row>
    <row r="77" spans="2:43" ht="20.100000000000001" customHeight="1">
      <c r="B77" s="860"/>
      <c r="C77" s="425"/>
      <c r="D77" s="433"/>
      <c r="E77" s="497"/>
      <c r="F77" s="496"/>
      <c r="G77" s="457"/>
      <c r="H77" s="499"/>
      <c r="I77" s="498"/>
      <c r="J77" s="614"/>
      <c r="K77" s="500"/>
      <c r="L77" s="502"/>
      <c r="M77" s="502"/>
      <c r="N77" s="451"/>
      <c r="O77" s="451"/>
      <c r="P77" s="451"/>
      <c r="Q77" s="504"/>
      <c r="R77" s="505"/>
      <c r="S77" s="505"/>
      <c r="T77" s="505"/>
      <c r="U77" s="506"/>
      <c r="V77" s="590"/>
      <c r="W77" s="593"/>
      <c r="X77" s="593"/>
      <c r="Y77" s="451"/>
      <c r="Z77" s="434"/>
      <c r="AA77" s="507"/>
      <c r="AB77" s="507"/>
      <c r="AC77" s="507"/>
      <c r="AD77" s="507"/>
      <c r="AE77" s="507"/>
      <c r="AF77" s="507">
        <v>1</v>
      </c>
      <c r="AG77" s="507">
        <v>1</v>
      </c>
      <c r="AH77" s="507">
        <v>1</v>
      </c>
      <c r="AI77" s="622" t="s">
        <v>345</v>
      </c>
      <c r="AJ77" s="486"/>
      <c r="AK77" s="486"/>
      <c r="AL77" s="486"/>
      <c r="AM77" s="486"/>
      <c r="AN77" s="486"/>
      <c r="AO77" s="486"/>
      <c r="AP77" s="486"/>
      <c r="AQ77" s="487"/>
    </row>
    <row r="78" spans="2:43" ht="20.100000000000001" customHeight="1">
      <c r="B78" s="860"/>
      <c r="C78" s="514"/>
      <c r="D78" s="520"/>
      <c r="E78" s="143"/>
      <c r="F78" s="144"/>
      <c r="G78" s="263"/>
      <c r="H78" s="145"/>
      <c r="I78" s="146"/>
      <c r="J78" s="621"/>
      <c r="K78" s="501"/>
      <c r="L78" s="503"/>
      <c r="M78" s="503"/>
      <c r="N78" s="452"/>
      <c r="O78" s="452"/>
      <c r="P78" s="452"/>
      <c r="Q78" s="515"/>
      <c r="R78" s="516"/>
      <c r="S78" s="516"/>
      <c r="T78" s="516"/>
      <c r="U78" s="517"/>
      <c r="V78" s="591"/>
      <c r="W78" s="594"/>
      <c r="X78" s="594"/>
      <c r="Y78" s="452"/>
      <c r="Z78" s="583"/>
      <c r="AA78" s="484"/>
      <c r="AB78" s="484"/>
      <c r="AC78" s="484"/>
      <c r="AD78" s="484"/>
      <c r="AE78" s="484"/>
      <c r="AF78" s="484"/>
      <c r="AG78" s="484"/>
      <c r="AH78" s="484"/>
      <c r="AI78" s="490" t="s">
        <v>346</v>
      </c>
      <c r="AJ78" s="491"/>
      <c r="AK78" s="491"/>
      <c r="AL78" s="491"/>
      <c r="AM78" s="491"/>
      <c r="AN78" s="491"/>
      <c r="AO78" s="491"/>
      <c r="AP78" s="491"/>
      <c r="AQ78" s="492"/>
    </row>
    <row r="79" spans="2:43" ht="20.100000000000001" customHeight="1">
      <c r="B79" s="860"/>
      <c r="C79" s="619" t="s">
        <v>351</v>
      </c>
      <c r="D79" s="518" t="s">
        <v>352</v>
      </c>
      <c r="E79" s="151">
        <v>1</v>
      </c>
      <c r="F79" s="152" t="s">
        <v>166</v>
      </c>
      <c r="G79" s="153">
        <v>24</v>
      </c>
      <c r="H79" s="154" t="s">
        <v>167</v>
      </c>
      <c r="I79" s="155" t="s">
        <v>168</v>
      </c>
      <c r="J79" s="614" t="s">
        <v>353</v>
      </c>
      <c r="K79" s="178"/>
      <c r="L79" s="141"/>
      <c r="M79" s="142"/>
      <c r="N79" s="451"/>
      <c r="O79" s="451"/>
      <c r="P79" s="451"/>
      <c r="Q79" s="470"/>
      <c r="R79" s="471"/>
      <c r="S79" s="471"/>
      <c r="T79" s="471"/>
      <c r="U79" s="472"/>
      <c r="V79" s="590" t="s">
        <v>174</v>
      </c>
      <c r="W79" s="593" t="s">
        <v>354</v>
      </c>
      <c r="X79" s="593" t="s">
        <v>355</v>
      </c>
      <c r="Y79" s="434" t="s">
        <v>134</v>
      </c>
      <c r="Z79" s="434">
        <v>1</v>
      </c>
      <c r="AA79" s="623"/>
      <c r="AB79" s="508"/>
      <c r="AC79" s="483" t="s">
        <v>356</v>
      </c>
      <c r="AD79" s="483" t="s">
        <v>357</v>
      </c>
      <c r="AE79" s="483" t="s">
        <v>358</v>
      </c>
      <c r="AF79" s="483" t="s">
        <v>359</v>
      </c>
      <c r="AG79" s="483"/>
      <c r="AH79" s="483"/>
      <c r="AI79" s="622" t="s">
        <v>360</v>
      </c>
      <c r="AJ79" s="486"/>
      <c r="AK79" s="486"/>
      <c r="AL79" s="486"/>
      <c r="AM79" s="486"/>
      <c r="AN79" s="486"/>
      <c r="AO79" s="486"/>
      <c r="AP79" s="486"/>
      <c r="AQ79" s="487"/>
    </row>
    <row r="80" spans="2:43" ht="20.100000000000001" customHeight="1">
      <c r="B80" s="860"/>
      <c r="C80" s="425"/>
      <c r="D80" s="433"/>
      <c r="E80" s="453">
        <v>0.41666666666666669</v>
      </c>
      <c r="F80" s="496"/>
      <c r="G80" s="457" t="s">
        <v>172</v>
      </c>
      <c r="H80" s="459">
        <v>0.5</v>
      </c>
      <c r="I80" s="498"/>
      <c r="J80" s="615"/>
      <c r="K80" s="500"/>
      <c r="L80" s="502"/>
      <c r="M80" s="502"/>
      <c r="N80" s="451"/>
      <c r="O80" s="451"/>
      <c r="P80" s="451"/>
      <c r="Q80" s="470"/>
      <c r="R80" s="471"/>
      <c r="S80" s="471"/>
      <c r="T80" s="471"/>
      <c r="U80" s="472"/>
      <c r="V80" s="590"/>
      <c r="W80" s="593"/>
      <c r="X80" s="593"/>
      <c r="Y80" s="434"/>
      <c r="Z80" s="434"/>
      <c r="AA80" s="478"/>
      <c r="AB80" s="480"/>
      <c r="AC80" s="478"/>
      <c r="AD80" s="478"/>
      <c r="AE80" s="478"/>
      <c r="AF80" s="478"/>
      <c r="AG80" s="478"/>
      <c r="AH80" s="478"/>
      <c r="AI80" s="622"/>
      <c r="AJ80" s="486"/>
      <c r="AK80" s="486"/>
      <c r="AL80" s="486"/>
      <c r="AM80" s="486"/>
      <c r="AN80" s="486"/>
      <c r="AO80" s="486"/>
      <c r="AP80" s="486"/>
      <c r="AQ80" s="487"/>
    </row>
    <row r="81" spans="2:43" ht="20.100000000000001" customHeight="1">
      <c r="B81" s="860"/>
      <c r="C81" s="425"/>
      <c r="D81" s="433"/>
      <c r="E81" s="497"/>
      <c r="F81" s="496"/>
      <c r="G81" s="457"/>
      <c r="H81" s="499"/>
      <c r="I81" s="498"/>
      <c r="J81" s="615"/>
      <c r="K81" s="500"/>
      <c r="L81" s="502"/>
      <c r="M81" s="502"/>
      <c r="N81" s="451"/>
      <c r="O81" s="451"/>
      <c r="P81" s="451"/>
      <c r="Q81" s="504"/>
      <c r="R81" s="505"/>
      <c r="S81" s="505"/>
      <c r="T81" s="505"/>
      <c r="U81" s="506"/>
      <c r="V81" s="590"/>
      <c r="W81" s="593"/>
      <c r="X81" s="593"/>
      <c r="Y81" s="434"/>
      <c r="Z81" s="434"/>
      <c r="AA81" s="507"/>
      <c r="AB81" s="507"/>
      <c r="AC81" s="507">
        <v>1</v>
      </c>
      <c r="AD81" s="507">
        <v>1</v>
      </c>
      <c r="AE81" s="507">
        <v>1</v>
      </c>
      <c r="AF81" s="507">
        <v>1</v>
      </c>
      <c r="AG81" s="507"/>
      <c r="AH81" s="507"/>
      <c r="AI81" s="625" t="s">
        <v>361</v>
      </c>
      <c r="AJ81" s="471"/>
      <c r="AK81" s="471"/>
      <c r="AL81" s="471"/>
      <c r="AM81" s="471"/>
      <c r="AN81" s="471"/>
      <c r="AO81" s="471"/>
      <c r="AP81" s="471"/>
      <c r="AQ81" s="472"/>
    </row>
    <row r="82" spans="2:43" ht="20.100000000000001" customHeight="1">
      <c r="B82" s="860"/>
      <c r="C82" s="514"/>
      <c r="D82" s="520"/>
      <c r="E82" s="143"/>
      <c r="F82" s="144"/>
      <c r="G82" s="263"/>
      <c r="H82" s="145"/>
      <c r="I82" s="146"/>
      <c r="J82" s="616"/>
      <c r="K82" s="501"/>
      <c r="L82" s="503"/>
      <c r="M82" s="503"/>
      <c r="N82" s="452"/>
      <c r="O82" s="452"/>
      <c r="P82" s="452"/>
      <c r="Q82" s="515"/>
      <c r="R82" s="516"/>
      <c r="S82" s="516"/>
      <c r="T82" s="516"/>
      <c r="U82" s="517"/>
      <c r="V82" s="591"/>
      <c r="W82" s="594"/>
      <c r="X82" s="594"/>
      <c r="Y82" s="583"/>
      <c r="Z82" s="583"/>
      <c r="AA82" s="484"/>
      <c r="AB82" s="484"/>
      <c r="AC82" s="484"/>
      <c r="AD82" s="484"/>
      <c r="AE82" s="484"/>
      <c r="AF82" s="484"/>
      <c r="AG82" s="484"/>
      <c r="AH82" s="484"/>
      <c r="AI82" s="565" t="s">
        <v>362</v>
      </c>
      <c r="AJ82" s="488"/>
      <c r="AK82" s="488"/>
      <c r="AL82" s="488"/>
      <c r="AM82" s="488"/>
      <c r="AN82" s="488"/>
      <c r="AO82" s="488"/>
      <c r="AP82" s="488"/>
      <c r="AQ82" s="489"/>
    </row>
    <row r="83" spans="2:43" ht="20.100000000000001" customHeight="1">
      <c r="B83" s="860"/>
      <c r="C83" s="619" t="s">
        <v>363</v>
      </c>
      <c r="D83" s="518" t="s">
        <v>364</v>
      </c>
      <c r="E83" s="151">
        <v>2</v>
      </c>
      <c r="F83" s="152" t="s">
        <v>166</v>
      </c>
      <c r="G83" s="153">
        <v>7</v>
      </c>
      <c r="H83" s="154" t="s">
        <v>167</v>
      </c>
      <c r="I83" s="155" t="s">
        <v>168</v>
      </c>
      <c r="J83" s="614" t="s">
        <v>365</v>
      </c>
      <c r="K83" s="178"/>
      <c r="L83" s="141"/>
      <c r="M83" s="142"/>
      <c r="N83" s="451"/>
      <c r="O83" s="451"/>
      <c r="P83" s="451"/>
      <c r="Q83" s="470"/>
      <c r="R83" s="471"/>
      <c r="S83" s="471"/>
      <c r="T83" s="471"/>
      <c r="U83" s="472"/>
      <c r="V83" s="590" t="s">
        <v>337</v>
      </c>
      <c r="W83" s="593" t="s">
        <v>366</v>
      </c>
      <c r="X83" s="593" t="s">
        <v>367</v>
      </c>
      <c r="Y83" s="434" t="s">
        <v>134</v>
      </c>
      <c r="Z83" s="434"/>
      <c r="AA83" s="179" t="s">
        <v>591</v>
      </c>
      <c r="AB83" s="180"/>
      <c r="AC83" s="181"/>
      <c r="AD83" s="181"/>
      <c r="AE83" s="181"/>
      <c r="AF83" s="181"/>
      <c r="AG83" s="181"/>
      <c r="AH83" s="181"/>
      <c r="AI83" s="629" t="s">
        <v>368</v>
      </c>
      <c r="AJ83" s="630"/>
      <c r="AK83" s="630"/>
      <c r="AL83" s="630"/>
      <c r="AM83" s="630"/>
      <c r="AN83" s="630"/>
      <c r="AO83" s="630"/>
      <c r="AP83" s="630"/>
      <c r="AQ83" s="631"/>
    </row>
    <row r="84" spans="2:43" ht="20.100000000000001" customHeight="1">
      <c r="B84" s="860"/>
      <c r="C84" s="425"/>
      <c r="D84" s="433"/>
      <c r="E84" s="453">
        <v>0.63888888888888895</v>
      </c>
      <c r="F84" s="496"/>
      <c r="G84" s="457" t="s">
        <v>172</v>
      </c>
      <c r="H84" s="459">
        <v>0.70833333333333337</v>
      </c>
      <c r="I84" s="498"/>
      <c r="J84" s="615"/>
      <c r="K84" s="500"/>
      <c r="L84" s="502"/>
      <c r="M84" s="502"/>
      <c r="N84" s="451"/>
      <c r="O84" s="451"/>
      <c r="P84" s="451"/>
      <c r="Q84" s="470"/>
      <c r="R84" s="471"/>
      <c r="S84" s="471"/>
      <c r="T84" s="471"/>
      <c r="U84" s="472"/>
      <c r="V84" s="590"/>
      <c r="W84" s="593"/>
      <c r="X84" s="593"/>
      <c r="Y84" s="434"/>
      <c r="Z84" s="434"/>
      <c r="AA84" s="182"/>
      <c r="AB84" s="183"/>
      <c r="AC84" s="182"/>
      <c r="AD84" s="182"/>
      <c r="AE84" s="182"/>
      <c r="AF84" s="182"/>
      <c r="AG84" s="182"/>
      <c r="AH84" s="182"/>
      <c r="AI84" s="632"/>
      <c r="AJ84" s="633"/>
      <c r="AK84" s="633"/>
      <c r="AL84" s="633"/>
      <c r="AM84" s="633"/>
      <c r="AN84" s="633"/>
      <c r="AO84" s="633"/>
      <c r="AP84" s="633"/>
      <c r="AQ84" s="634"/>
    </row>
    <row r="85" spans="2:43" ht="20.100000000000001" customHeight="1">
      <c r="B85" s="860"/>
      <c r="C85" s="425"/>
      <c r="D85" s="433"/>
      <c r="E85" s="497"/>
      <c r="F85" s="496"/>
      <c r="G85" s="457"/>
      <c r="H85" s="499"/>
      <c r="I85" s="498"/>
      <c r="J85" s="615"/>
      <c r="K85" s="500"/>
      <c r="L85" s="502"/>
      <c r="M85" s="502"/>
      <c r="N85" s="451"/>
      <c r="O85" s="451"/>
      <c r="P85" s="451"/>
      <c r="Q85" s="504"/>
      <c r="R85" s="505"/>
      <c r="S85" s="505"/>
      <c r="T85" s="505"/>
      <c r="U85" s="506"/>
      <c r="V85" s="590"/>
      <c r="W85" s="593"/>
      <c r="X85" s="593"/>
      <c r="Y85" s="434"/>
      <c r="Z85" s="434"/>
      <c r="AA85" s="507"/>
      <c r="AB85" s="507"/>
      <c r="AC85" s="507"/>
      <c r="AD85" s="507"/>
      <c r="AE85" s="507"/>
      <c r="AF85" s="507"/>
      <c r="AG85" s="507"/>
      <c r="AH85" s="507"/>
      <c r="AI85" s="622" t="s">
        <v>369</v>
      </c>
      <c r="AJ85" s="486"/>
      <c r="AK85" s="486"/>
      <c r="AL85" s="486"/>
      <c r="AM85" s="486"/>
      <c r="AN85" s="486"/>
      <c r="AO85" s="486"/>
      <c r="AP85" s="486"/>
      <c r="AQ85" s="487"/>
    </row>
    <row r="86" spans="2:43" ht="20.100000000000001" customHeight="1">
      <c r="B86" s="860"/>
      <c r="C86" s="514"/>
      <c r="D86" s="520"/>
      <c r="E86" s="143"/>
      <c r="F86" s="144"/>
      <c r="G86" s="263"/>
      <c r="H86" s="145"/>
      <c r="I86" s="146"/>
      <c r="J86" s="616"/>
      <c r="K86" s="501"/>
      <c r="L86" s="503"/>
      <c r="M86" s="503"/>
      <c r="N86" s="452"/>
      <c r="O86" s="452"/>
      <c r="P86" s="452"/>
      <c r="Q86" s="515"/>
      <c r="R86" s="516"/>
      <c r="S86" s="516"/>
      <c r="T86" s="516"/>
      <c r="U86" s="517"/>
      <c r="V86" s="591"/>
      <c r="W86" s="594"/>
      <c r="X86" s="594"/>
      <c r="Y86" s="583"/>
      <c r="Z86" s="583"/>
      <c r="AA86" s="484"/>
      <c r="AB86" s="484"/>
      <c r="AC86" s="484"/>
      <c r="AD86" s="484"/>
      <c r="AE86" s="484"/>
      <c r="AF86" s="484"/>
      <c r="AG86" s="484"/>
      <c r="AH86" s="484"/>
      <c r="AI86" s="626" t="s">
        <v>370</v>
      </c>
      <c r="AJ86" s="627"/>
      <c r="AK86" s="627"/>
      <c r="AL86" s="627"/>
      <c r="AM86" s="627"/>
      <c r="AN86" s="627"/>
      <c r="AO86" s="627"/>
      <c r="AP86" s="627"/>
      <c r="AQ86" s="628"/>
    </row>
    <row r="87" spans="2:43" ht="20.100000000000001" customHeight="1">
      <c r="B87" s="860"/>
      <c r="C87" s="619" t="s">
        <v>363</v>
      </c>
      <c r="D87" s="518" t="s">
        <v>371</v>
      </c>
      <c r="E87" s="151">
        <v>2</v>
      </c>
      <c r="F87" s="152" t="s">
        <v>166</v>
      </c>
      <c r="G87" s="153">
        <v>8</v>
      </c>
      <c r="H87" s="154" t="s">
        <v>167</v>
      </c>
      <c r="I87" s="155" t="s">
        <v>194</v>
      </c>
      <c r="J87" s="620" t="s">
        <v>365</v>
      </c>
      <c r="K87" s="178"/>
      <c r="L87" s="141"/>
      <c r="M87" s="142"/>
      <c r="N87" s="451"/>
      <c r="O87" s="451"/>
      <c r="P87" s="451"/>
      <c r="Q87" s="470"/>
      <c r="R87" s="471"/>
      <c r="S87" s="471"/>
      <c r="T87" s="471"/>
      <c r="U87" s="472"/>
      <c r="V87" s="590" t="s">
        <v>174</v>
      </c>
      <c r="W87" s="593" t="s">
        <v>231</v>
      </c>
      <c r="X87" s="592" t="s">
        <v>326</v>
      </c>
      <c r="Y87" s="434" t="s">
        <v>134</v>
      </c>
      <c r="Z87" s="434">
        <v>1</v>
      </c>
      <c r="AA87" s="623" t="s">
        <v>372</v>
      </c>
      <c r="AB87" s="508"/>
      <c r="AC87" s="483"/>
      <c r="AD87" s="483"/>
      <c r="AE87" s="483" t="s">
        <v>328</v>
      </c>
      <c r="AF87" s="483" t="s">
        <v>329</v>
      </c>
      <c r="AG87" s="483" t="s">
        <v>330</v>
      </c>
      <c r="AH87" s="483" t="s">
        <v>331</v>
      </c>
      <c r="AI87" s="622"/>
      <c r="AJ87" s="486"/>
      <c r="AK87" s="486"/>
      <c r="AL87" s="486"/>
      <c r="AM87" s="486"/>
      <c r="AN87" s="486"/>
      <c r="AO87" s="486"/>
      <c r="AP87" s="486"/>
      <c r="AQ87" s="487"/>
    </row>
    <row r="88" spans="2:43" ht="20.100000000000001" customHeight="1">
      <c r="B88" s="860"/>
      <c r="C88" s="425"/>
      <c r="D88" s="433"/>
      <c r="E88" s="453">
        <v>0.38541666666666669</v>
      </c>
      <c r="F88" s="496"/>
      <c r="G88" s="457" t="s">
        <v>172</v>
      </c>
      <c r="H88" s="459">
        <v>0.49305555555555558</v>
      </c>
      <c r="I88" s="498"/>
      <c r="J88" s="615"/>
      <c r="K88" s="500"/>
      <c r="L88" s="502"/>
      <c r="M88" s="502"/>
      <c r="N88" s="451"/>
      <c r="O88" s="451"/>
      <c r="P88" s="451"/>
      <c r="Q88" s="470"/>
      <c r="R88" s="471"/>
      <c r="S88" s="471"/>
      <c r="T88" s="471"/>
      <c r="U88" s="472"/>
      <c r="V88" s="590"/>
      <c r="W88" s="593"/>
      <c r="X88" s="593"/>
      <c r="Y88" s="434"/>
      <c r="Z88" s="434"/>
      <c r="AA88" s="478"/>
      <c r="AB88" s="480"/>
      <c r="AC88" s="478"/>
      <c r="AD88" s="478"/>
      <c r="AE88" s="478"/>
      <c r="AF88" s="478"/>
      <c r="AG88" s="478"/>
      <c r="AH88" s="478"/>
      <c r="AI88" s="622"/>
      <c r="AJ88" s="486"/>
      <c r="AK88" s="486"/>
      <c r="AL88" s="486"/>
      <c r="AM88" s="486"/>
      <c r="AN88" s="486"/>
      <c r="AO88" s="486"/>
      <c r="AP88" s="486"/>
      <c r="AQ88" s="487"/>
    </row>
    <row r="89" spans="2:43" ht="20.100000000000001" customHeight="1">
      <c r="B89" s="860"/>
      <c r="C89" s="425"/>
      <c r="D89" s="433"/>
      <c r="E89" s="497"/>
      <c r="F89" s="496"/>
      <c r="G89" s="457"/>
      <c r="H89" s="499"/>
      <c r="I89" s="498"/>
      <c r="J89" s="615"/>
      <c r="K89" s="500"/>
      <c r="L89" s="502"/>
      <c r="M89" s="502"/>
      <c r="N89" s="451"/>
      <c r="O89" s="451"/>
      <c r="P89" s="451"/>
      <c r="Q89" s="504"/>
      <c r="R89" s="505"/>
      <c r="S89" s="505"/>
      <c r="T89" s="505"/>
      <c r="U89" s="506"/>
      <c r="V89" s="590"/>
      <c r="W89" s="593"/>
      <c r="X89" s="593"/>
      <c r="Y89" s="434"/>
      <c r="Z89" s="434"/>
      <c r="AA89" s="507">
        <v>1</v>
      </c>
      <c r="AB89" s="507"/>
      <c r="AC89" s="507"/>
      <c r="AD89" s="507"/>
      <c r="AE89" s="507">
        <v>1</v>
      </c>
      <c r="AF89" s="507">
        <v>1</v>
      </c>
      <c r="AG89" s="507">
        <v>1</v>
      </c>
      <c r="AH89" s="507">
        <v>1</v>
      </c>
      <c r="AI89" s="622" t="s">
        <v>373</v>
      </c>
      <c r="AJ89" s="486"/>
      <c r="AK89" s="486"/>
      <c r="AL89" s="486"/>
      <c r="AM89" s="486"/>
      <c r="AN89" s="486"/>
      <c r="AO89" s="486"/>
      <c r="AP89" s="486"/>
      <c r="AQ89" s="487"/>
    </row>
    <row r="90" spans="2:43" ht="20.100000000000001" customHeight="1">
      <c r="B90" s="860"/>
      <c r="C90" s="514"/>
      <c r="D90" s="520"/>
      <c r="E90" s="143"/>
      <c r="F90" s="144"/>
      <c r="G90" s="263"/>
      <c r="H90" s="145"/>
      <c r="I90" s="146"/>
      <c r="J90" s="616"/>
      <c r="K90" s="501"/>
      <c r="L90" s="503"/>
      <c r="M90" s="503"/>
      <c r="N90" s="452"/>
      <c r="O90" s="452"/>
      <c r="P90" s="452"/>
      <c r="Q90" s="515"/>
      <c r="R90" s="516"/>
      <c r="S90" s="516"/>
      <c r="T90" s="516"/>
      <c r="U90" s="517"/>
      <c r="V90" s="591"/>
      <c r="W90" s="594"/>
      <c r="X90" s="594"/>
      <c r="Y90" s="583"/>
      <c r="Z90" s="583"/>
      <c r="AA90" s="484"/>
      <c r="AB90" s="484"/>
      <c r="AC90" s="484"/>
      <c r="AD90" s="484"/>
      <c r="AE90" s="484"/>
      <c r="AF90" s="484"/>
      <c r="AG90" s="484"/>
      <c r="AH90" s="484"/>
      <c r="AI90" s="490" t="s">
        <v>374</v>
      </c>
      <c r="AJ90" s="491"/>
      <c r="AK90" s="491"/>
      <c r="AL90" s="491"/>
      <c r="AM90" s="491"/>
      <c r="AN90" s="491"/>
      <c r="AO90" s="491"/>
      <c r="AP90" s="491"/>
      <c r="AQ90" s="492"/>
    </row>
    <row r="91" spans="2:43" ht="20.100000000000001" customHeight="1">
      <c r="B91" s="860"/>
      <c r="C91" s="635" t="s">
        <v>375</v>
      </c>
      <c r="D91" s="518" t="s">
        <v>376</v>
      </c>
      <c r="E91" s="151">
        <v>11</v>
      </c>
      <c r="F91" s="152" t="s">
        <v>166</v>
      </c>
      <c r="G91" s="153">
        <v>15</v>
      </c>
      <c r="H91" s="154" t="s">
        <v>167</v>
      </c>
      <c r="I91" s="155" t="s">
        <v>168</v>
      </c>
      <c r="J91" s="614" t="s">
        <v>377</v>
      </c>
      <c r="K91" s="178"/>
      <c r="L91" s="141"/>
      <c r="M91" s="142"/>
      <c r="N91" s="451"/>
      <c r="O91" s="451"/>
      <c r="P91" s="451"/>
      <c r="Q91" s="470"/>
      <c r="R91" s="471"/>
      <c r="S91" s="471"/>
      <c r="T91" s="471"/>
      <c r="U91" s="472"/>
      <c r="V91" s="590" t="s">
        <v>337</v>
      </c>
      <c r="W91" s="593" t="s">
        <v>378</v>
      </c>
      <c r="X91" s="636" t="s">
        <v>379</v>
      </c>
      <c r="Y91" s="434" t="s">
        <v>134</v>
      </c>
      <c r="Z91" s="434">
        <v>1</v>
      </c>
      <c r="AA91" s="623" t="s">
        <v>380</v>
      </c>
      <c r="AB91" s="508"/>
      <c r="AC91" s="483" t="s">
        <v>381</v>
      </c>
      <c r="AD91" s="483"/>
      <c r="AE91" s="483" t="s">
        <v>382</v>
      </c>
      <c r="AF91" s="483" t="s">
        <v>383</v>
      </c>
      <c r="AG91" s="483"/>
      <c r="AH91" s="483"/>
      <c r="AI91" s="639" t="s">
        <v>384</v>
      </c>
      <c r="AJ91" s="640"/>
      <c r="AK91" s="640"/>
      <c r="AL91" s="640"/>
      <c r="AM91" s="640"/>
      <c r="AN91" s="640"/>
      <c r="AO91" s="640"/>
      <c r="AP91" s="640"/>
      <c r="AQ91" s="641"/>
    </row>
    <row r="92" spans="2:43" ht="20.100000000000001" customHeight="1">
      <c r="B92" s="860"/>
      <c r="C92" s="425"/>
      <c r="D92" s="433"/>
      <c r="E92" s="453">
        <v>0.44444444444444442</v>
      </c>
      <c r="F92" s="496"/>
      <c r="G92" s="457" t="s">
        <v>172</v>
      </c>
      <c r="H92" s="459">
        <v>0.50694444444444442</v>
      </c>
      <c r="I92" s="498"/>
      <c r="J92" s="614"/>
      <c r="K92" s="500"/>
      <c r="L92" s="502"/>
      <c r="M92" s="502"/>
      <c r="N92" s="451"/>
      <c r="O92" s="451"/>
      <c r="P92" s="451"/>
      <c r="Q92" s="470"/>
      <c r="R92" s="471"/>
      <c r="S92" s="471"/>
      <c r="T92" s="471"/>
      <c r="U92" s="472"/>
      <c r="V92" s="590"/>
      <c r="W92" s="593"/>
      <c r="X92" s="637"/>
      <c r="Y92" s="434"/>
      <c r="Z92" s="434"/>
      <c r="AA92" s="478"/>
      <c r="AB92" s="480"/>
      <c r="AC92" s="478"/>
      <c r="AD92" s="478"/>
      <c r="AE92" s="478"/>
      <c r="AF92" s="478"/>
      <c r="AG92" s="478"/>
      <c r="AH92" s="478"/>
      <c r="AI92" s="639"/>
      <c r="AJ92" s="640"/>
      <c r="AK92" s="640"/>
      <c r="AL92" s="640"/>
      <c r="AM92" s="640"/>
      <c r="AN92" s="640"/>
      <c r="AO92" s="640"/>
      <c r="AP92" s="640"/>
      <c r="AQ92" s="641"/>
    </row>
    <row r="93" spans="2:43" ht="20.100000000000001" customHeight="1">
      <c r="B93" s="860"/>
      <c r="C93" s="425"/>
      <c r="D93" s="433"/>
      <c r="E93" s="497"/>
      <c r="F93" s="496"/>
      <c r="G93" s="457"/>
      <c r="H93" s="499"/>
      <c r="I93" s="498"/>
      <c r="J93" s="614"/>
      <c r="K93" s="500"/>
      <c r="L93" s="502"/>
      <c r="M93" s="502"/>
      <c r="N93" s="451"/>
      <c r="O93" s="451"/>
      <c r="P93" s="451"/>
      <c r="Q93" s="504"/>
      <c r="R93" s="505"/>
      <c r="S93" s="505"/>
      <c r="T93" s="505"/>
      <c r="U93" s="506"/>
      <c r="V93" s="590"/>
      <c r="W93" s="593"/>
      <c r="X93" s="637"/>
      <c r="Y93" s="434"/>
      <c r="Z93" s="434"/>
      <c r="AA93" s="507">
        <v>1</v>
      </c>
      <c r="AB93" s="507"/>
      <c r="AC93" s="507">
        <v>1</v>
      </c>
      <c r="AD93" s="507"/>
      <c r="AE93" s="507">
        <v>1</v>
      </c>
      <c r="AF93" s="507">
        <v>1</v>
      </c>
      <c r="AG93" s="507"/>
      <c r="AH93" s="507"/>
      <c r="AI93" s="622" t="s">
        <v>385</v>
      </c>
      <c r="AJ93" s="486"/>
      <c r="AK93" s="486"/>
      <c r="AL93" s="486"/>
      <c r="AM93" s="486"/>
      <c r="AN93" s="486"/>
      <c r="AO93" s="486"/>
      <c r="AP93" s="486"/>
      <c r="AQ93" s="487"/>
    </row>
    <row r="94" spans="2:43" ht="20.100000000000001" customHeight="1">
      <c r="B94" s="860"/>
      <c r="C94" s="514"/>
      <c r="D94" s="520"/>
      <c r="E94" s="143"/>
      <c r="F94" s="144"/>
      <c r="G94" s="263"/>
      <c r="H94" s="145"/>
      <c r="I94" s="146"/>
      <c r="J94" s="621"/>
      <c r="K94" s="501"/>
      <c r="L94" s="503"/>
      <c r="M94" s="503"/>
      <c r="N94" s="452"/>
      <c r="O94" s="452"/>
      <c r="P94" s="452"/>
      <c r="Q94" s="515"/>
      <c r="R94" s="516"/>
      <c r="S94" s="516"/>
      <c r="T94" s="516"/>
      <c r="U94" s="517"/>
      <c r="V94" s="591"/>
      <c r="W94" s="594"/>
      <c r="X94" s="638"/>
      <c r="Y94" s="583"/>
      <c r="Z94" s="583"/>
      <c r="AA94" s="484"/>
      <c r="AB94" s="484"/>
      <c r="AC94" s="484"/>
      <c r="AD94" s="484"/>
      <c r="AE94" s="484"/>
      <c r="AF94" s="484"/>
      <c r="AG94" s="484"/>
      <c r="AH94" s="484"/>
      <c r="AI94" s="490" t="s">
        <v>386</v>
      </c>
      <c r="AJ94" s="491"/>
      <c r="AK94" s="491"/>
      <c r="AL94" s="491"/>
      <c r="AM94" s="491"/>
      <c r="AN94" s="491"/>
      <c r="AO94" s="491"/>
      <c r="AP94" s="491"/>
      <c r="AQ94" s="492"/>
    </row>
    <row r="95" spans="2:43" ht="20.100000000000001" customHeight="1">
      <c r="B95" s="860"/>
      <c r="C95" s="635" t="s">
        <v>375</v>
      </c>
      <c r="D95" s="518" t="s">
        <v>387</v>
      </c>
      <c r="E95" s="151">
        <v>11</v>
      </c>
      <c r="F95" s="152" t="s">
        <v>166</v>
      </c>
      <c r="G95" s="153">
        <v>15</v>
      </c>
      <c r="H95" s="154" t="s">
        <v>167</v>
      </c>
      <c r="I95" s="155" t="s">
        <v>168</v>
      </c>
      <c r="J95" s="614" t="s">
        <v>377</v>
      </c>
      <c r="K95" s="178">
        <v>4</v>
      </c>
      <c r="L95" s="156" t="s">
        <v>388</v>
      </c>
      <c r="M95" s="142"/>
      <c r="N95" s="451" t="s">
        <v>134</v>
      </c>
      <c r="O95" s="451"/>
      <c r="P95" s="451">
        <v>1</v>
      </c>
      <c r="Q95" s="642" t="s">
        <v>389</v>
      </c>
      <c r="R95" s="643"/>
      <c r="S95" s="643"/>
      <c r="T95" s="643"/>
      <c r="U95" s="644"/>
      <c r="V95" s="589"/>
      <c r="W95" s="592"/>
      <c r="X95" s="592"/>
      <c r="Y95" s="595"/>
      <c r="Z95" s="434"/>
      <c r="AA95" s="623"/>
      <c r="AB95" s="508"/>
      <c r="AC95" s="483"/>
      <c r="AD95" s="483"/>
      <c r="AE95" s="483"/>
      <c r="AF95" s="483"/>
      <c r="AG95" s="483"/>
      <c r="AH95" s="483"/>
      <c r="AI95" s="649"/>
      <c r="AJ95" s="650"/>
      <c r="AK95" s="650"/>
      <c r="AL95" s="650"/>
      <c r="AM95" s="650"/>
      <c r="AN95" s="650"/>
      <c r="AO95" s="650"/>
      <c r="AP95" s="650"/>
      <c r="AQ95" s="651"/>
    </row>
    <row r="96" spans="2:43" ht="20.100000000000001" customHeight="1">
      <c r="B96" s="860"/>
      <c r="C96" s="425"/>
      <c r="D96" s="433"/>
      <c r="E96" s="453">
        <v>0.58333333333333337</v>
      </c>
      <c r="F96" s="496"/>
      <c r="G96" s="457" t="s">
        <v>172</v>
      </c>
      <c r="H96" s="459">
        <v>0.64583333333333337</v>
      </c>
      <c r="I96" s="498"/>
      <c r="J96" s="615"/>
      <c r="K96" s="500" t="s">
        <v>275</v>
      </c>
      <c r="L96" s="502" t="s">
        <v>288</v>
      </c>
      <c r="M96" s="502" t="s">
        <v>390</v>
      </c>
      <c r="N96" s="451"/>
      <c r="O96" s="451"/>
      <c r="P96" s="451"/>
      <c r="Q96" s="645"/>
      <c r="R96" s="646"/>
      <c r="S96" s="646"/>
      <c r="T96" s="646"/>
      <c r="U96" s="647"/>
      <c r="V96" s="590"/>
      <c r="W96" s="593"/>
      <c r="X96" s="593"/>
      <c r="Y96" s="434"/>
      <c r="Z96" s="434"/>
      <c r="AA96" s="478"/>
      <c r="AB96" s="480"/>
      <c r="AC96" s="478"/>
      <c r="AD96" s="478"/>
      <c r="AE96" s="478"/>
      <c r="AF96" s="478"/>
      <c r="AG96" s="478"/>
      <c r="AH96" s="478"/>
      <c r="AI96" s="639"/>
      <c r="AJ96" s="640"/>
      <c r="AK96" s="640"/>
      <c r="AL96" s="640"/>
      <c r="AM96" s="640"/>
      <c r="AN96" s="640"/>
      <c r="AO96" s="640"/>
      <c r="AP96" s="640"/>
      <c r="AQ96" s="641"/>
    </row>
    <row r="97" spans="2:43" ht="20.100000000000001" customHeight="1">
      <c r="B97" s="860"/>
      <c r="C97" s="425"/>
      <c r="D97" s="433"/>
      <c r="E97" s="497"/>
      <c r="F97" s="496"/>
      <c r="G97" s="457"/>
      <c r="H97" s="499"/>
      <c r="I97" s="498"/>
      <c r="J97" s="615"/>
      <c r="K97" s="500"/>
      <c r="L97" s="502"/>
      <c r="M97" s="502"/>
      <c r="N97" s="451"/>
      <c r="O97" s="451"/>
      <c r="P97" s="451"/>
      <c r="Q97" s="504" t="s">
        <v>391</v>
      </c>
      <c r="R97" s="505"/>
      <c r="S97" s="505"/>
      <c r="T97" s="505"/>
      <c r="U97" s="506"/>
      <c r="V97" s="590"/>
      <c r="W97" s="593"/>
      <c r="X97" s="593"/>
      <c r="Y97" s="434"/>
      <c r="Z97" s="434"/>
      <c r="AA97" s="507"/>
      <c r="AB97" s="507"/>
      <c r="AC97" s="507"/>
      <c r="AD97" s="507"/>
      <c r="AE97" s="507"/>
      <c r="AF97" s="507"/>
      <c r="AG97" s="507"/>
      <c r="AH97" s="507"/>
      <c r="AI97" s="622"/>
      <c r="AJ97" s="486"/>
      <c r="AK97" s="486"/>
      <c r="AL97" s="486"/>
      <c r="AM97" s="486"/>
      <c r="AN97" s="486"/>
      <c r="AO97" s="486"/>
      <c r="AP97" s="486"/>
      <c r="AQ97" s="487"/>
    </row>
    <row r="98" spans="2:43" ht="20.100000000000001" customHeight="1">
      <c r="B98" s="860"/>
      <c r="C98" s="514"/>
      <c r="D98" s="520"/>
      <c r="E98" s="143"/>
      <c r="F98" s="144"/>
      <c r="G98" s="263"/>
      <c r="H98" s="145"/>
      <c r="I98" s="146"/>
      <c r="J98" s="616"/>
      <c r="K98" s="501"/>
      <c r="L98" s="503"/>
      <c r="M98" s="503"/>
      <c r="N98" s="452"/>
      <c r="O98" s="452"/>
      <c r="P98" s="452"/>
      <c r="Q98" s="565" t="s">
        <v>392</v>
      </c>
      <c r="R98" s="488"/>
      <c r="S98" s="488"/>
      <c r="T98" s="488"/>
      <c r="U98" s="489"/>
      <c r="V98" s="591"/>
      <c r="W98" s="594"/>
      <c r="X98" s="594"/>
      <c r="Y98" s="583"/>
      <c r="Z98" s="583"/>
      <c r="AA98" s="484"/>
      <c r="AB98" s="484"/>
      <c r="AC98" s="484"/>
      <c r="AD98" s="484"/>
      <c r="AE98" s="484"/>
      <c r="AF98" s="484"/>
      <c r="AG98" s="484"/>
      <c r="AH98" s="484"/>
      <c r="AI98" s="490"/>
      <c r="AJ98" s="491"/>
      <c r="AK98" s="491"/>
      <c r="AL98" s="491"/>
      <c r="AM98" s="491"/>
      <c r="AN98" s="491"/>
      <c r="AO98" s="491"/>
      <c r="AP98" s="491"/>
      <c r="AQ98" s="492"/>
    </row>
    <row r="99" spans="2:43" ht="20.100000000000001" customHeight="1">
      <c r="B99" s="860"/>
      <c r="C99" s="648" t="s">
        <v>393</v>
      </c>
      <c r="D99" s="518" t="s">
        <v>394</v>
      </c>
      <c r="E99" s="151">
        <v>10</v>
      </c>
      <c r="F99" s="152" t="s">
        <v>166</v>
      </c>
      <c r="G99" s="153">
        <v>25</v>
      </c>
      <c r="H99" s="154" t="s">
        <v>167</v>
      </c>
      <c r="I99" s="155" t="s">
        <v>168</v>
      </c>
      <c r="J99" s="614" t="s">
        <v>395</v>
      </c>
      <c r="K99" s="178"/>
      <c r="L99" s="141"/>
      <c r="M99" s="142"/>
      <c r="N99" s="451"/>
      <c r="O99" s="451"/>
      <c r="P99" s="451"/>
      <c r="Q99" s="470"/>
      <c r="R99" s="471"/>
      <c r="S99" s="471"/>
      <c r="T99" s="471"/>
      <c r="U99" s="472"/>
      <c r="V99" s="590" t="s">
        <v>174</v>
      </c>
      <c r="W99" s="593" t="s">
        <v>231</v>
      </c>
      <c r="X99" s="593" t="s">
        <v>396</v>
      </c>
      <c r="Y99" s="434" t="s">
        <v>134</v>
      </c>
      <c r="Z99" s="434">
        <v>1</v>
      </c>
      <c r="AA99" s="623" t="s">
        <v>397</v>
      </c>
      <c r="AB99" s="508"/>
      <c r="AC99" s="483" t="s">
        <v>398</v>
      </c>
      <c r="AD99" s="652" t="s">
        <v>399</v>
      </c>
      <c r="AE99" s="652" t="s">
        <v>400</v>
      </c>
      <c r="AF99" s="652" t="s">
        <v>401</v>
      </c>
      <c r="AG99" s="652" t="s">
        <v>402</v>
      </c>
      <c r="AH99" s="483"/>
      <c r="AI99" s="622" t="s">
        <v>403</v>
      </c>
      <c r="AJ99" s="486"/>
      <c r="AK99" s="486"/>
      <c r="AL99" s="486"/>
      <c r="AM99" s="486"/>
      <c r="AN99" s="486"/>
      <c r="AO99" s="486"/>
      <c r="AP99" s="486"/>
      <c r="AQ99" s="487"/>
    </row>
    <row r="100" spans="2:43" ht="20.100000000000001" customHeight="1">
      <c r="B100" s="860"/>
      <c r="C100" s="425"/>
      <c r="D100" s="433"/>
      <c r="E100" s="453">
        <v>0.4375</v>
      </c>
      <c r="F100" s="496"/>
      <c r="G100" s="457" t="s">
        <v>172</v>
      </c>
      <c r="H100" s="459">
        <v>0.5</v>
      </c>
      <c r="I100" s="498"/>
      <c r="J100" s="615"/>
      <c r="K100" s="500"/>
      <c r="L100" s="502"/>
      <c r="M100" s="502"/>
      <c r="N100" s="451"/>
      <c r="O100" s="451"/>
      <c r="P100" s="451"/>
      <c r="Q100" s="470"/>
      <c r="R100" s="471"/>
      <c r="S100" s="471"/>
      <c r="T100" s="471"/>
      <c r="U100" s="472"/>
      <c r="V100" s="590"/>
      <c r="W100" s="593"/>
      <c r="X100" s="593"/>
      <c r="Y100" s="434"/>
      <c r="Z100" s="434"/>
      <c r="AA100" s="478"/>
      <c r="AB100" s="480"/>
      <c r="AC100" s="478"/>
      <c r="AD100" s="653"/>
      <c r="AE100" s="653"/>
      <c r="AF100" s="653"/>
      <c r="AG100" s="653"/>
      <c r="AH100" s="478"/>
      <c r="AI100" s="622"/>
      <c r="AJ100" s="486"/>
      <c r="AK100" s="486"/>
      <c r="AL100" s="486"/>
      <c r="AM100" s="486"/>
      <c r="AN100" s="486"/>
      <c r="AO100" s="486"/>
      <c r="AP100" s="486"/>
      <c r="AQ100" s="487"/>
    </row>
    <row r="101" spans="2:43" ht="20.100000000000001" customHeight="1">
      <c r="B101" s="860"/>
      <c r="C101" s="425"/>
      <c r="D101" s="433"/>
      <c r="E101" s="497"/>
      <c r="F101" s="496"/>
      <c r="G101" s="457"/>
      <c r="H101" s="499"/>
      <c r="I101" s="498"/>
      <c r="J101" s="615"/>
      <c r="K101" s="500"/>
      <c r="L101" s="502"/>
      <c r="M101" s="502"/>
      <c r="N101" s="451"/>
      <c r="O101" s="451"/>
      <c r="P101" s="451"/>
      <c r="Q101" s="504"/>
      <c r="R101" s="505"/>
      <c r="S101" s="505"/>
      <c r="T101" s="505"/>
      <c r="U101" s="506"/>
      <c r="V101" s="590"/>
      <c r="W101" s="593"/>
      <c r="X101" s="593"/>
      <c r="Y101" s="434"/>
      <c r="Z101" s="434"/>
      <c r="AA101" s="507">
        <v>1</v>
      </c>
      <c r="AB101" s="507"/>
      <c r="AC101" s="507">
        <v>1</v>
      </c>
      <c r="AD101" s="507">
        <v>1</v>
      </c>
      <c r="AE101" s="507">
        <v>1</v>
      </c>
      <c r="AF101" s="507">
        <v>1</v>
      </c>
      <c r="AG101" s="507">
        <v>1</v>
      </c>
      <c r="AH101" s="507"/>
      <c r="AI101" s="622" t="s">
        <v>404</v>
      </c>
      <c r="AJ101" s="486"/>
      <c r="AK101" s="486"/>
      <c r="AL101" s="486"/>
      <c r="AM101" s="486"/>
      <c r="AN101" s="486"/>
      <c r="AO101" s="486"/>
      <c r="AP101" s="486"/>
      <c r="AQ101" s="487"/>
    </row>
    <row r="102" spans="2:43" ht="20.100000000000001" customHeight="1">
      <c r="B102" s="860"/>
      <c r="C102" s="514"/>
      <c r="D102" s="520"/>
      <c r="E102" s="143"/>
      <c r="F102" s="144"/>
      <c r="G102" s="263"/>
      <c r="H102" s="145"/>
      <c r="I102" s="146"/>
      <c r="J102" s="616"/>
      <c r="K102" s="501"/>
      <c r="L102" s="503"/>
      <c r="M102" s="503"/>
      <c r="N102" s="452"/>
      <c r="O102" s="452"/>
      <c r="P102" s="452"/>
      <c r="Q102" s="515"/>
      <c r="R102" s="516"/>
      <c r="S102" s="516"/>
      <c r="T102" s="516"/>
      <c r="U102" s="517"/>
      <c r="V102" s="591"/>
      <c r="W102" s="594"/>
      <c r="X102" s="594"/>
      <c r="Y102" s="583"/>
      <c r="Z102" s="583"/>
      <c r="AA102" s="484"/>
      <c r="AB102" s="484"/>
      <c r="AC102" s="484"/>
      <c r="AD102" s="484"/>
      <c r="AE102" s="484"/>
      <c r="AF102" s="484"/>
      <c r="AG102" s="484"/>
      <c r="AH102" s="484"/>
      <c r="AI102" s="490" t="s">
        <v>405</v>
      </c>
      <c r="AJ102" s="491"/>
      <c r="AK102" s="491"/>
      <c r="AL102" s="491"/>
      <c r="AM102" s="491"/>
      <c r="AN102" s="491"/>
      <c r="AO102" s="491"/>
      <c r="AP102" s="491"/>
      <c r="AQ102" s="492"/>
    </row>
    <row r="103" spans="2:43" ht="20.100000000000001" customHeight="1">
      <c r="B103" s="860"/>
      <c r="C103" s="648" t="s">
        <v>393</v>
      </c>
      <c r="D103" s="518" t="s">
        <v>406</v>
      </c>
      <c r="E103" s="151">
        <v>10</v>
      </c>
      <c r="F103" s="152" t="s">
        <v>166</v>
      </c>
      <c r="G103" s="153">
        <v>25</v>
      </c>
      <c r="H103" s="154" t="s">
        <v>167</v>
      </c>
      <c r="I103" s="155" t="s">
        <v>168</v>
      </c>
      <c r="J103" s="614" t="s">
        <v>395</v>
      </c>
      <c r="K103" s="178"/>
      <c r="L103" s="141"/>
      <c r="M103" s="142"/>
      <c r="N103" s="451"/>
      <c r="O103" s="451"/>
      <c r="P103" s="451"/>
      <c r="Q103" s="470"/>
      <c r="R103" s="471"/>
      <c r="S103" s="471"/>
      <c r="T103" s="471"/>
      <c r="U103" s="472"/>
      <c r="V103" s="590" t="s">
        <v>174</v>
      </c>
      <c r="W103" s="593" t="s">
        <v>231</v>
      </c>
      <c r="X103" s="593" t="s">
        <v>407</v>
      </c>
      <c r="Y103" s="434" t="s">
        <v>134</v>
      </c>
      <c r="Z103" s="434">
        <v>1</v>
      </c>
      <c r="AA103" s="623" t="s">
        <v>233</v>
      </c>
      <c r="AB103" s="508"/>
      <c r="AC103" s="483" t="s">
        <v>408</v>
      </c>
      <c r="AD103" s="652" t="s">
        <v>235</v>
      </c>
      <c r="AE103" s="652" t="s">
        <v>236</v>
      </c>
      <c r="AF103" s="652" t="s">
        <v>237</v>
      </c>
      <c r="AG103" s="652" t="s">
        <v>238</v>
      </c>
      <c r="AH103" s="483"/>
      <c r="AI103" s="622" t="s">
        <v>409</v>
      </c>
      <c r="AJ103" s="486"/>
      <c r="AK103" s="486"/>
      <c r="AL103" s="486"/>
      <c r="AM103" s="486"/>
      <c r="AN103" s="486"/>
      <c r="AO103" s="486"/>
      <c r="AP103" s="486"/>
      <c r="AQ103" s="487"/>
    </row>
    <row r="104" spans="2:43" ht="20.100000000000001" customHeight="1">
      <c r="B104" s="860"/>
      <c r="C104" s="425"/>
      <c r="D104" s="433"/>
      <c r="E104" s="453">
        <v>0.55555555555555558</v>
      </c>
      <c r="F104" s="496"/>
      <c r="G104" s="457" t="s">
        <v>172</v>
      </c>
      <c r="H104" s="459">
        <v>0.61805555555555558</v>
      </c>
      <c r="I104" s="498"/>
      <c r="J104" s="615"/>
      <c r="K104" s="500"/>
      <c r="L104" s="502"/>
      <c r="M104" s="502"/>
      <c r="N104" s="451"/>
      <c r="O104" s="451"/>
      <c r="P104" s="451"/>
      <c r="Q104" s="470"/>
      <c r="R104" s="471"/>
      <c r="S104" s="471"/>
      <c r="T104" s="471"/>
      <c r="U104" s="472"/>
      <c r="V104" s="590"/>
      <c r="W104" s="593"/>
      <c r="X104" s="593"/>
      <c r="Y104" s="434"/>
      <c r="Z104" s="434"/>
      <c r="AA104" s="478"/>
      <c r="AB104" s="480"/>
      <c r="AC104" s="478"/>
      <c r="AD104" s="653"/>
      <c r="AE104" s="653"/>
      <c r="AF104" s="653"/>
      <c r="AG104" s="653"/>
      <c r="AH104" s="478"/>
      <c r="AI104" s="622"/>
      <c r="AJ104" s="486"/>
      <c r="AK104" s="486"/>
      <c r="AL104" s="486"/>
      <c r="AM104" s="486"/>
      <c r="AN104" s="486"/>
      <c r="AO104" s="486"/>
      <c r="AP104" s="486"/>
      <c r="AQ104" s="487"/>
    </row>
    <row r="105" spans="2:43" ht="20.100000000000001" customHeight="1">
      <c r="B105" s="860"/>
      <c r="C105" s="425"/>
      <c r="D105" s="433"/>
      <c r="E105" s="497"/>
      <c r="F105" s="496"/>
      <c r="G105" s="457"/>
      <c r="H105" s="499"/>
      <c r="I105" s="498"/>
      <c r="J105" s="615"/>
      <c r="K105" s="500"/>
      <c r="L105" s="502"/>
      <c r="M105" s="502"/>
      <c r="N105" s="451"/>
      <c r="O105" s="451"/>
      <c r="P105" s="451"/>
      <c r="Q105" s="504"/>
      <c r="R105" s="505"/>
      <c r="S105" s="505"/>
      <c r="T105" s="505"/>
      <c r="U105" s="506"/>
      <c r="V105" s="590"/>
      <c r="W105" s="593"/>
      <c r="X105" s="593"/>
      <c r="Y105" s="434"/>
      <c r="Z105" s="434"/>
      <c r="AA105" s="507">
        <v>1</v>
      </c>
      <c r="AB105" s="507"/>
      <c r="AC105" s="507">
        <v>1</v>
      </c>
      <c r="AD105" s="507">
        <v>1</v>
      </c>
      <c r="AE105" s="507">
        <v>1</v>
      </c>
      <c r="AF105" s="507">
        <v>1</v>
      </c>
      <c r="AG105" s="507">
        <v>1</v>
      </c>
      <c r="AH105" s="507"/>
      <c r="AI105" s="622" t="s">
        <v>410</v>
      </c>
      <c r="AJ105" s="486"/>
      <c r="AK105" s="486"/>
      <c r="AL105" s="486"/>
      <c r="AM105" s="486"/>
      <c r="AN105" s="486"/>
      <c r="AO105" s="486"/>
      <c r="AP105" s="486"/>
      <c r="AQ105" s="487"/>
    </row>
    <row r="106" spans="2:43" ht="20.100000000000001" customHeight="1">
      <c r="B106" s="860"/>
      <c r="C106" s="514"/>
      <c r="D106" s="520"/>
      <c r="E106" s="143"/>
      <c r="F106" s="144"/>
      <c r="G106" s="263"/>
      <c r="H106" s="145"/>
      <c r="I106" s="146"/>
      <c r="J106" s="616"/>
      <c r="K106" s="501"/>
      <c r="L106" s="503"/>
      <c r="M106" s="503"/>
      <c r="N106" s="452"/>
      <c r="O106" s="452"/>
      <c r="P106" s="452"/>
      <c r="Q106" s="515"/>
      <c r="R106" s="516"/>
      <c r="S106" s="516"/>
      <c r="T106" s="516"/>
      <c r="U106" s="517"/>
      <c r="V106" s="591"/>
      <c r="W106" s="594"/>
      <c r="X106" s="594"/>
      <c r="Y106" s="583"/>
      <c r="Z106" s="583"/>
      <c r="AA106" s="484"/>
      <c r="AB106" s="484"/>
      <c r="AC106" s="484"/>
      <c r="AD106" s="484"/>
      <c r="AE106" s="484"/>
      <c r="AF106" s="484"/>
      <c r="AG106" s="484"/>
      <c r="AH106" s="484"/>
      <c r="AI106" s="490" t="s">
        <v>411</v>
      </c>
      <c r="AJ106" s="491"/>
      <c r="AK106" s="491"/>
      <c r="AL106" s="491"/>
      <c r="AM106" s="491"/>
      <c r="AN106" s="491"/>
      <c r="AO106" s="491"/>
      <c r="AP106" s="491"/>
      <c r="AQ106" s="492"/>
    </row>
    <row r="107" spans="2:43" ht="20.100000000000001" customHeight="1">
      <c r="B107" s="860"/>
      <c r="C107" s="654" t="s">
        <v>412</v>
      </c>
      <c r="D107" s="518" t="s">
        <v>413</v>
      </c>
      <c r="E107" s="151">
        <v>11</v>
      </c>
      <c r="F107" s="152" t="s">
        <v>166</v>
      </c>
      <c r="G107" s="153">
        <v>29</v>
      </c>
      <c r="H107" s="154" t="s">
        <v>167</v>
      </c>
      <c r="I107" s="155" t="s">
        <v>168</v>
      </c>
      <c r="J107" s="615" t="s">
        <v>414</v>
      </c>
      <c r="K107" s="178"/>
      <c r="L107" s="141"/>
      <c r="M107" s="142"/>
      <c r="N107" s="451"/>
      <c r="O107" s="451"/>
      <c r="P107" s="451"/>
      <c r="Q107" s="470"/>
      <c r="R107" s="471"/>
      <c r="S107" s="471"/>
      <c r="T107" s="471"/>
      <c r="U107" s="472"/>
      <c r="V107" s="590" t="s">
        <v>162</v>
      </c>
      <c r="W107" s="593" t="s">
        <v>162</v>
      </c>
      <c r="X107" s="593" t="s">
        <v>162</v>
      </c>
      <c r="Y107" s="434" t="s">
        <v>134</v>
      </c>
      <c r="Z107" s="434">
        <v>1</v>
      </c>
      <c r="AA107" s="623" t="s">
        <v>415</v>
      </c>
      <c r="AB107" s="623" t="s">
        <v>416</v>
      </c>
      <c r="AC107" s="623" t="s">
        <v>417</v>
      </c>
      <c r="AD107" s="623" t="s">
        <v>418</v>
      </c>
      <c r="AE107" s="623" t="s">
        <v>419</v>
      </c>
      <c r="AF107" s="623" t="s">
        <v>420</v>
      </c>
      <c r="AG107" s="623" t="s">
        <v>421</v>
      </c>
      <c r="AH107" s="623" t="s">
        <v>422</v>
      </c>
      <c r="AI107" s="622" t="s">
        <v>423</v>
      </c>
      <c r="AJ107" s="486"/>
      <c r="AK107" s="486"/>
      <c r="AL107" s="486"/>
      <c r="AM107" s="486"/>
      <c r="AN107" s="486"/>
      <c r="AO107" s="486"/>
      <c r="AP107" s="486"/>
      <c r="AQ107" s="487"/>
    </row>
    <row r="108" spans="2:43" ht="20.100000000000001" customHeight="1">
      <c r="B108" s="860"/>
      <c r="C108" s="655"/>
      <c r="D108" s="433"/>
      <c r="E108" s="453">
        <v>0.41666666666666669</v>
      </c>
      <c r="F108" s="496"/>
      <c r="G108" s="457" t="s">
        <v>172</v>
      </c>
      <c r="H108" s="459">
        <v>0.79166666666666663</v>
      </c>
      <c r="I108" s="498"/>
      <c r="J108" s="615"/>
      <c r="K108" s="500"/>
      <c r="L108" s="502"/>
      <c r="M108" s="502"/>
      <c r="N108" s="451"/>
      <c r="O108" s="451"/>
      <c r="P108" s="451"/>
      <c r="Q108" s="470"/>
      <c r="R108" s="471"/>
      <c r="S108" s="471"/>
      <c r="T108" s="471"/>
      <c r="U108" s="472"/>
      <c r="V108" s="590"/>
      <c r="W108" s="593"/>
      <c r="X108" s="593"/>
      <c r="Y108" s="434"/>
      <c r="Z108" s="434"/>
      <c r="AA108" s="478"/>
      <c r="AB108" s="478"/>
      <c r="AC108" s="478"/>
      <c r="AD108" s="478"/>
      <c r="AE108" s="478"/>
      <c r="AF108" s="478"/>
      <c r="AG108" s="478"/>
      <c r="AH108" s="478"/>
      <c r="AI108" s="622"/>
      <c r="AJ108" s="486"/>
      <c r="AK108" s="486"/>
      <c r="AL108" s="486"/>
      <c r="AM108" s="486"/>
      <c r="AN108" s="486"/>
      <c r="AO108" s="486"/>
      <c r="AP108" s="486"/>
      <c r="AQ108" s="487"/>
    </row>
    <row r="109" spans="2:43" ht="20.100000000000001" customHeight="1">
      <c r="B109" s="860"/>
      <c r="C109" s="655"/>
      <c r="D109" s="433"/>
      <c r="E109" s="497"/>
      <c r="F109" s="496"/>
      <c r="G109" s="457"/>
      <c r="H109" s="499"/>
      <c r="I109" s="498"/>
      <c r="J109" s="615"/>
      <c r="K109" s="500"/>
      <c r="L109" s="502"/>
      <c r="M109" s="502"/>
      <c r="N109" s="451"/>
      <c r="O109" s="451"/>
      <c r="P109" s="451"/>
      <c r="Q109" s="504"/>
      <c r="R109" s="505"/>
      <c r="S109" s="505"/>
      <c r="T109" s="505"/>
      <c r="U109" s="506"/>
      <c r="V109" s="590"/>
      <c r="W109" s="593"/>
      <c r="X109" s="593"/>
      <c r="Y109" s="434"/>
      <c r="Z109" s="434"/>
      <c r="AA109" s="507">
        <v>1</v>
      </c>
      <c r="AB109" s="507">
        <v>1</v>
      </c>
      <c r="AC109" s="507">
        <v>1</v>
      </c>
      <c r="AD109" s="507">
        <v>1</v>
      </c>
      <c r="AE109" s="507">
        <v>1</v>
      </c>
      <c r="AF109" s="507">
        <v>1</v>
      </c>
      <c r="AG109" s="507">
        <v>1</v>
      </c>
      <c r="AH109" s="507">
        <v>1</v>
      </c>
      <c r="AI109" s="622"/>
      <c r="AJ109" s="486"/>
      <c r="AK109" s="486"/>
      <c r="AL109" s="486"/>
      <c r="AM109" s="486"/>
      <c r="AN109" s="486"/>
      <c r="AO109" s="486"/>
      <c r="AP109" s="486"/>
      <c r="AQ109" s="487"/>
    </row>
    <row r="110" spans="2:43" ht="20.100000000000001" customHeight="1">
      <c r="B110" s="860"/>
      <c r="C110" s="656"/>
      <c r="D110" s="520"/>
      <c r="E110" s="143"/>
      <c r="F110" s="144"/>
      <c r="G110" s="263"/>
      <c r="H110" s="145"/>
      <c r="I110" s="146"/>
      <c r="J110" s="616"/>
      <c r="K110" s="501"/>
      <c r="L110" s="503"/>
      <c r="M110" s="503"/>
      <c r="N110" s="452"/>
      <c r="O110" s="452"/>
      <c r="P110" s="452"/>
      <c r="Q110" s="515"/>
      <c r="R110" s="516"/>
      <c r="S110" s="516"/>
      <c r="T110" s="516"/>
      <c r="U110" s="517"/>
      <c r="V110" s="591"/>
      <c r="W110" s="594"/>
      <c r="X110" s="594"/>
      <c r="Y110" s="583"/>
      <c r="Z110" s="583"/>
      <c r="AA110" s="484"/>
      <c r="AB110" s="484"/>
      <c r="AC110" s="484"/>
      <c r="AD110" s="484"/>
      <c r="AE110" s="484"/>
      <c r="AF110" s="484"/>
      <c r="AG110" s="484"/>
      <c r="AH110" s="484"/>
      <c r="AI110" s="490"/>
      <c r="AJ110" s="491"/>
      <c r="AK110" s="491"/>
      <c r="AL110" s="491"/>
      <c r="AM110" s="491"/>
      <c r="AN110" s="491"/>
      <c r="AO110" s="491"/>
      <c r="AP110" s="491"/>
      <c r="AQ110" s="492"/>
    </row>
    <row r="111" spans="2:43" ht="20.100000000000001" customHeight="1">
      <c r="B111" s="860"/>
      <c r="C111" s="648" t="s">
        <v>424</v>
      </c>
      <c r="D111" s="518" t="s">
        <v>425</v>
      </c>
      <c r="E111" s="151">
        <v>1</v>
      </c>
      <c r="F111" s="152" t="s">
        <v>166</v>
      </c>
      <c r="G111" s="153">
        <v>10</v>
      </c>
      <c r="H111" s="154" t="s">
        <v>167</v>
      </c>
      <c r="I111" s="155" t="s">
        <v>168</v>
      </c>
      <c r="J111" s="614" t="s">
        <v>426</v>
      </c>
      <c r="K111" s="178"/>
      <c r="L111" s="141"/>
      <c r="M111" s="142"/>
      <c r="N111" s="451"/>
      <c r="O111" s="451"/>
      <c r="P111" s="451"/>
      <c r="Q111" s="470"/>
      <c r="R111" s="471"/>
      <c r="S111" s="471"/>
      <c r="T111" s="471"/>
      <c r="U111" s="472"/>
      <c r="V111" s="590" t="s">
        <v>189</v>
      </c>
      <c r="W111" s="593" t="s">
        <v>189</v>
      </c>
      <c r="X111" s="593" t="s">
        <v>189</v>
      </c>
      <c r="Y111" s="434" t="s">
        <v>134</v>
      </c>
      <c r="Z111" s="434">
        <v>1</v>
      </c>
      <c r="AA111" s="623" t="s">
        <v>427</v>
      </c>
      <c r="AB111" s="508" t="s">
        <v>428</v>
      </c>
      <c r="AC111" s="483" t="s">
        <v>429</v>
      </c>
      <c r="AD111" s="483" t="s">
        <v>430</v>
      </c>
      <c r="AE111" s="483" t="s">
        <v>431</v>
      </c>
      <c r="AF111" s="483" t="s">
        <v>432</v>
      </c>
      <c r="AG111" s="483" t="s">
        <v>433</v>
      </c>
      <c r="AH111" s="483" t="s">
        <v>434</v>
      </c>
      <c r="AI111" s="622" t="s">
        <v>435</v>
      </c>
      <c r="AJ111" s="486"/>
      <c r="AK111" s="486"/>
      <c r="AL111" s="486"/>
      <c r="AM111" s="486"/>
      <c r="AN111" s="486"/>
      <c r="AO111" s="486"/>
      <c r="AP111" s="486"/>
      <c r="AQ111" s="487"/>
    </row>
    <row r="112" spans="2:43" ht="20.100000000000001" customHeight="1">
      <c r="B112" s="860"/>
      <c r="C112" s="425"/>
      <c r="D112" s="433"/>
      <c r="E112" s="453">
        <v>0.4375</v>
      </c>
      <c r="F112" s="496"/>
      <c r="G112" s="457" t="s">
        <v>172</v>
      </c>
      <c r="H112" s="459">
        <v>0.5</v>
      </c>
      <c r="I112" s="498"/>
      <c r="J112" s="615"/>
      <c r="K112" s="500"/>
      <c r="L112" s="502"/>
      <c r="M112" s="502"/>
      <c r="N112" s="451"/>
      <c r="O112" s="451"/>
      <c r="P112" s="451"/>
      <c r="Q112" s="470"/>
      <c r="R112" s="471"/>
      <c r="S112" s="471"/>
      <c r="T112" s="471"/>
      <c r="U112" s="472"/>
      <c r="V112" s="590"/>
      <c r="W112" s="593"/>
      <c r="X112" s="593"/>
      <c r="Y112" s="434"/>
      <c r="Z112" s="434"/>
      <c r="AA112" s="478"/>
      <c r="AB112" s="480"/>
      <c r="AC112" s="478"/>
      <c r="AD112" s="478"/>
      <c r="AE112" s="478"/>
      <c r="AF112" s="478"/>
      <c r="AG112" s="478"/>
      <c r="AH112" s="478"/>
      <c r="AI112" s="622"/>
      <c r="AJ112" s="486"/>
      <c r="AK112" s="486"/>
      <c r="AL112" s="486"/>
      <c r="AM112" s="486"/>
      <c r="AN112" s="486"/>
      <c r="AO112" s="486"/>
      <c r="AP112" s="486"/>
      <c r="AQ112" s="487"/>
    </row>
    <row r="113" spans="2:43" ht="20.100000000000001" customHeight="1">
      <c r="B113" s="860"/>
      <c r="C113" s="425"/>
      <c r="D113" s="433"/>
      <c r="E113" s="497"/>
      <c r="F113" s="496"/>
      <c r="G113" s="457"/>
      <c r="H113" s="499"/>
      <c r="I113" s="498"/>
      <c r="J113" s="615"/>
      <c r="K113" s="500"/>
      <c r="L113" s="502"/>
      <c r="M113" s="502"/>
      <c r="N113" s="451"/>
      <c r="O113" s="451"/>
      <c r="P113" s="451"/>
      <c r="Q113" s="504"/>
      <c r="R113" s="505"/>
      <c r="S113" s="505"/>
      <c r="T113" s="505"/>
      <c r="U113" s="506"/>
      <c r="V113" s="590"/>
      <c r="W113" s="593"/>
      <c r="X113" s="593"/>
      <c r="Y113" s="434"/>
      <c r="Z113" s="434"/>
      <c r="AA113" s="507">
        <v>1</v>
      </c>
      <c r="AB113" s="507">
        <v>1</v>
      </c>
      <c r="AC113" s="507">
        <v>1</v>
      </c>
      <c r="AD113" s="507">
        <v>1</v>
      </c>
      <c r="AE113" s="507">
        <v>1</v>
      </c>
      <c r="AF113" s="507">
        <v>1</v>
      </c>
      <c r="AG113" s="507">
        <v>1</v>
      </c>
      <c r="AH113" s="507">
        <v>1</v>
      </c>
      <c r="AI113" s="622" t="s">
        <v>436</v>
      </c>
      <c r="AJ113" s="486"/>
      <c r="AK113" s="486"/>
      <c r="AL113" s="486"/>
      <c r="AM113" s="486"/>
      <c r="AN113" s="486"/>
      <c r="AO113" s="486"/>
      <c r="AP113" s="486"/>
      <c r="AQ113" s="487"/>
    </row>
    <row r="114" spans="2:43" ht="20.100000000000001" customHeight="1">
      <c r="B114" s="860"/>
      <c r="C114" s="514"/>
      <c r="D114" s="520"/>
      <c r="E114" s="143"/>
      <c r="F114" s="144"/>
      <c r="G114" s="263"/>
      <c r="H114" s="145"/>
      <c r="I114" s="146"/>
      <c r="J114" s="616"/>
      <c r="K114" s="501"/>
      <c r="L114" s="503"/>
      <c r="M114" s="503"/>
      <c r="N114" s="452"/>
      <c r="O114" s="452"/>
      <c r="P114" s="452"/>
      <c r="Q114" s="515"/>
      <c r="R114" s="516"/>
      <c r="S114" s="516"/>
      <c r="T114" s="516"/>
      <c r="U114" s="517"/>
      <c r="V114" s="591"/>
      <c r="W114" s="594"/>
      <c r="X114" s="594"/>
      <c r="Y114" s="583"/>
      <c r="Z114" s="583"/>
      <c r="AA114" s="484"/>
      <c r="AB114" s="484"/>
      <c r="AC114" s="484"/>
      <c r="AD114" s="484"/>
      <c r="AE114" s="484"/>
      <c r="AF114" s="484"/>
      <c r="AG114" s="484"/>
      <c r="AH114" s="484"/>
      <c r="AI114" s="490"/>
      <c r="AJ114" s="491"/>
      <c r="AK114" s="491"/>
      <c r="AL114" s="491"/>
      <c r="AM114" s="491"/>
      <c r="AN114" s="491"/>
      <c r="AO114" s="491"/>
      <c r="AP114" s="491"/>
      <c r="AQ114" s="492"/>
    </row>
    <row r="115" spans="2:43" ht="20.100000000000001" customHeight="1">
      <c r="B115" s="860"/>
      <c r="C115" s="648" t="s">
        <v>424</v>
      </c>
      <c r="D115" s="518" t="s">
        <v>437</v>
      </c>
      <c r="E115" s="151">
        <v>1</v>
      </c>
      <c r="F115" s="152" t="s">
        <v>166</v>
      </c>
      <c r="G115" s="153">
        <v>10</v>
      </c>
      <c r="H115" s="154" t="s">
        <v>167</v>
      </c>
      <c r="I115" s="155" t="s">
        <v>168</v>
      </c>
      <c r="J115" s="614" t="s">
        <v>426</v>
      </c>
      <c r="K115" s="178" t="s">
        <v>438</v>
      </c>
      <c r="L115" s="156" t="s">
        <v>439</v>
      </c>
      <c r="M115" s="142"/>
      <c r="N115" s="451" t="s">
        <v>136</v>
      </c>
      <c r="O115" s="451"/>
      <c r="P115" s="451">
        <v>1</v>
      </c>
      <c r="Q115" s="657" t="s">
        <v>440</v>
      </c>
      <c r="R115" s="658"/>
      <c r="S115" s="658"/>
      <c r="T115" s="658"/>
      <c r="U115" s="659"/>
      <c r="V115" s="590"/>
      <c r="W115" s="593"/>
      <c r="X115" s="593"/>
      <c r="Y115" s="434"/>
      <c r="Z115" s="434"/>
      <c r="AA115" s="623"/>
      <c r="AB115" s="508"/>
      <c r="AC115" s="483"/>
      <c r="AD115" s="483"/>
      <c r="AE115" s="483"/>
      <c r="AF115" s="483"/>
      <c r="AG115" s="483"/>
      <c r="AH115" s="483"/>
      <c r="AI115" s="622"/>
      <c r="AJ115" s="486"/>
      <c r="AK115" s="486"/>
      <c r="AL115" s="486"/>
      <c r="AM115" s="486"/>
      <c r="AN115" s="486"/>
      <c r="AO115" s="486"/>
      <c r="AP115" s="486"/>
      <c r="AQ115" s="487"/>
    </row>
    <row r="116" spans="2:43" ht="20.100000000000001" customHeight="1">
      <c r="B116" s="860"/>
      <c r="C116" s="425"/>
      <c r="D116" s="433"/>
      <c r="E116" s="453">
        <v>0.54166666666666663</v>
      </c>
      <c r="F116" s="496"/>
      <c r="G116" s="457" t="s">
        <v>172</v>
      </c>
      <c r="H116" s="459">
        <v>0.66666666666666663</v>
      </c>
      <c r="I116" s="498"/>
      <c r="J116" s="615"/>
      <c r="K116" s="500" t="s">
        <v>189</v>
      </c>
      <c r="L116" s="502" t="s">
        <v>190</v>
      </c>
      <c r="M116" s="502" t="s">
        <v>191</v>
      </c>
      <c r="N116" s="451"/>
      <c r="O116" s="451"/>
      <c r="P116" s="451"/>
      <c r="Q116" s="660"/>
      <c r="R116" s="658"/>
      <c r="S116" s="658"/>
      <c r="T116" s="658"/>
      <c r="U116" s="659"/>
      <c r="V116" s="590"/>
      <c r="W116" s="593"/>
      <c r="X116" s="593"/>
      <c r="Y116" s="434"/>
      <c r="Z116" s="434"/>
      <c r="AA116" s="478"/>
      <c r="AB116" s="480"/>
      <c r="AC116" s="478"/>
      <c r="AD116" s="478"/>
      <c r="AE116" s="478"/>
      <c r="AF116" s="478"/>
      <c r="AG116" s="478"/>
      <c r="AH116" s="478"/>
      <c r="AI116" s="622"/>
      <c r="AJ116" s="486"/>
      <c r="AK116" s="486"/>
      <c r="AL116" s="486"/>
      <c r="AM116" s="486"/>
      <c r="AN116" s="486"/>
      <c r="AO116" s="486"/>
      <c r="AP116" s="486"/>
      <c r="AQ116" s="487"/>
    </row>
    <row r="117" spans="2:43" ht="20.100000000000001" customHeight="1">
      <c r="B117" s="860"/>
      <c r="C117" s="425"/>
      <c r="D117" s="433"/>
      <c r="E117" s="497"/>
      <c r="F117" s="496"/>
      <c r="G117" s="457"/>
      <c r="H117" s="499"/>
      <c r="I117" s="498"/>
      <c r="J117" s="615"/>
      <c r="K117" s="500"/>
      <c r="L117" s="502"/>
      <c r="M117" s="502"/>
      <c r="N117" s="451"/>
      <c r="O117" s="451"/>
      <c r="P117" s="451"/>
      <c r="Q117" s="504" t="s">
        <v>441</v>
      </c>
      <c r="R117" s="505"/>
      <c r="S117" s="505"/>
      <c r="T117" s="505"/>
      <c r="U117" s="506"/>
      <c r="V117" s="590"/>
      <c r="W117" s="593"/>
      <c r="X117" s="593"/>
      <c r="Y117" s="434"/>
      <c r="Z117" s="434"/>
      <c r="AA117" s="507"/>
      <c r="AB117" s="507"/>
      <c r="AC117" s="507"/>
      <c r="AD117" s="507"/>
      <c r="AE117" s="507"/>
      <c r="AF117" s="507"/>
      <c r="AG117" s="507"/>
      <c r="AH117" s="507"/>
      <c r="AI117" s="622"/>
      <c r="AJ117" s="486"/>
      <c r="AK117" s="486"/>
      <c r="AL117" s="486"/>
      <c r="AM117" s="486"/>
      <c r="AN117" s="486"/>
      <c r="AO117" s="486"/>
      <c r="AP117" s="486"/>
      <c r="AQ117" s="487"/>
    </row>
    <row r="118" spans="2:43" ht="20.100000000000001" customHeight="1">
      <c r="B118" s="860"/>
      <c r="C118" s="514"/>
      <c r="D118" s="520"/>
      <c r="E118" s="143"/>
      <c r="F118" s="144"/>
      <c r="G118" s="263"/>
      <c r="H118" s="145"/>
      <c r="I118" s="146"/>
      <c r="J118" s="616"/>
      <c r="K118" s="501"/>
      <c r="L118" s="503"/>
      <c r="M118" s="503"/>
      <c r="N118" s="452"/>
      <c r="O118" s="452"/>
      <c r="P118" s="452"/>
      <c r="Q118" s="515"/>
      <c r="R118" s="516"/>
      <c r="S118" s="516"/>
      <c r="T118" s="516"/>
      <c r="U118" s="517"/>
      <c r="V118" s="591"/>
      <c r="W118" s="594"/>
      <c r="X118" s="594"/>
      <c r="Y118" s="583"/>
      <c r="Z118" s="583"/>
      <c r="AA118" s="484"/>
      <c r="AB118" s="484"/>
      <c r="AC118" s="484"/>
      <c r="AD118" s="484"/>
      <c r="AE118" s="484"/>
      <c r="AF118" s="484"/>
      <c r="AG118" s="484"/>
      <c r="AH118" s="484"/>
      <c r="AI118" s="490"/>
      <c r="AJ118" s="491"/>
      <c r="AK118" s="491"/>
      <c r="AL118" s="491"/>
      <c r="AM118" s="491"/>
      <c r="AN118" s="491"/>
      <c r="AO118" s="491"/>
      <c r="AP118" s="491"/>
      <c r="AQ118" s="492"/>
    </row>
    <row r="119" spans="2:43" ht="20.100000000000001" customHeight="1">
      <c r="B119" s="860"/>
      <c r="C119" s="648" t="s">
        <v>424</v>
      </c>
      <c r="D119" s="433" t="s">
        <v>442</v>
      </c>
      <c r="E119" s="151">
        <v>1</v>
      </c>
      <c r="F119" s="152" t="s">
        <v>166</v>
      </c>
      <c r="G119" s="153">
        <v>11</v>
      </c>
      <c r="H119" s="154" t="s">
        <v>167</v>
      </c>
      <c r="I119" s="155" t="s">
        <v>168</v>
      </c>
      <c r="J119" s="614" t="s">
        <v>426</v>
      </c>
      <c r="K119" s="178"/>
      <c r="L119" s="141"/>
      <c r="M119" s="142"/>
      <c r="N119" s="451"/>
      <c r="O119" s="451"/>
      <c r="P119" s="451"/>
      <c r="Q119" s="470"/>
      <c r="R119" s="471"/>
      <c r="S119" s="471"/>
      <c r="T119" s="471"/>
      <c r="U119" s="472"/>
      <c r="V119" s="590" t="s">
        <v>174</v>
      </c>
      <c r="W119" s="593" t="s">
        <v>443</v>
      </c>
      <c r="X119" s="593" t="s">
        <v>444</v>
      </c>
      <c r="Y119" s="434" t="s">
        <v>134</v>
      </c>
      <c r="Z119" s="434">
        <v>1</v>
      </c>
      <c r="AA119" s="623"/>
      <c r="AB119" s="508" t="s">
        <v>445</v>
      </c>
      <c r="AC119" s="483" t="s">
        <v>446</v>
      </c>
      <c r="AD119" s="483"/>
      <c r="AE119" s="483" t="s">
        <v>447</v>
      </c>
      <c r="AF119" s="483" t="s">
        <v>448</v>
      </c>
      <c r="AG119" s="483"/>
      <c r="AH119" s="483"/>
      <c r="AI119" s="622" t="s">
        <v>449</v>
      </c>
      <c r="AJ119" s="486"/>
      <c r="AK119" s="486"/>
      <c r="AL119" s="486"/>
      <c r="AM119" s="486"/>
      <c r="AN119" s="486"/>
      <c r="AO119" s="486"/>
      <c r="AP119" s="486"/>
      <c r="AQ119" s="487"/>
    </row>
    <row r="120" spans="2:43" ht="20.100000000000001" customHeight="1">
      <c r="B120" s="860"/>
      <c r="C120" s="425"/>
      <c r="D120" s="433"/>
      <c r="E120" s="453">
        <v>0.54166666666666663</v>
      </c>
      <c r="F120" s="496"/>
      <c r="G120" s="457" t="s">
        <v>172</v>
      </c>
      <c r="H120" s="459">
        <v>0.66666666666666663</v>
      </c>
      <c r="I120" s="498"/>
      <c r="J120" s="615"/>
      <c r="K120" s="500"/>
      <c r="L120" s="502"/>
      <c r="M120" s="502"/>
      <c r="N120" s="451"/>
      <c r="O120" s="451"/>
      <c r="P120" s="451"/>
      <c r="Q120" s="470"/>
      <c r="R120" s="471"/>
      <c r="S120" s="471"/>
      <c r="T120" s="471"/>
      <c r="U120" s="472"/>
      <c r="V120" s="590"/>
      <c r="W120" s="593"/>
      <c r="X120" s="593"/>
      <c r="Y120" s="434"/>
      <c r="Z120" s="434"/>
      <c r="AA120" s="478"/>
      <c r="AB120" s="480"/>
      <c r="AC120" s="478"/>
      <c r="AD120" s="478"/>
      <c r="AE120" s="478"/>
      <c r="AF120" s="478"/>
      <c r="AG120" s="478"/>
      <c r="AH120" s="478"/>
      <c r="AI120" s="622"/>
      <c r="AJ120" s="486"/>
      <c r="AK120" s="486"/>
      <c r="AL120" s="486"/>
      <c r="AM120" s="486"/>
      <c r="AN120" s="486"/>
      <c r="AO120" s="486"/>
      <c r="AP120" s="486"/>
      <c r="AQ120" s="487"/>
    </row>
    <row r="121" spans="2:43" ht="20.100000000000001" customHeight="1">
      <c r="B121" s="860"/>
      <c r="C121" s="425"/>
      <c r="D121" s="433"/>
      <c r="E121" s="497"/>
      <c r="F121" s="496"/>
      <c r="G121" s="457"/>
      <c r="H121" s="499"/>
      <c r="I121" s="498"/>
      <c r="J121" s="615"/>
      <c r="K121" s="500"/>
      <c r="L121" s="502"/>
      <c r="M121" s="502"/>
      <c r="N121" s="451"/>
      <c r="O121" s="451"/>
      <c r="P121" s="451"/>
      <c r="Q121" s="504"/>
      <c r="R121" s="505"/>
      <c r="S121" s="505"/>
      <c r="T121" s="505"/>
      <c r="U121" s="506"/>
      <c r="V121" s="590"/>
      <c r="W121" s="593"/>
      <c r="X121" s="593"/>
      <c r="Y121" s="434"/>
      <c r="Z121" s="434"/>
      <c r="AA121" s="507"/>
      <c r="AB121" s="507">
        <v>1</v>
      </c>
      <c r="AC121" s="507">
        <v>1</v>
      </c>
      <c r="AD121" s="507"/>
      <c r="AE121" s="507">
        <v>1</v>
      </c>
      <c r="AF121" s="507">
        <v>1</v>
      </c>
      <c r="AG121" s="507"/>
      <c r="AH121" s="507"/>
      <c r="AI121" s="661"/>
      <c r="AJ121" s="662"/>
      <c r="AK121" s="662"/>
      <c r="AL121" s="662"/>
      <c r="AM121" s="662"/>
      <c r="AN121" s="662"/>
      <c r="AO121" s="662"/>
      <c r="AP121" s="662"/>
      <c r="AQ121" s="663"/>
    </row>
    <row r="122" spans="2:43" ht="20.100000000000001" customHeight="1">
      <c r="B122" s="860"/>
      <c r="C122" s="514"/>
      <c r="D122" s="520"/>
      <c r="E122" s="143"/>
      <c r="F122" s="144"/>
      <c r="G122" s="263"/>
      <c r="H122" s="145"/>
      <c r="I122" s="146"/>
      <c r="J122" s="616"/>
      <c r="K122" s="501"/>
      <c r="L122" s="503"/>
      <c r="M122" s="503"/>
      <c r="N122" s="452"/>
      <c r="O122" s="452"/>
      <c r="P122" s="452"/>
      <c r="Q122" s="515"/>
      <c r="R122" s="516"/>
      <c r="S122" s="516"/>
      <c r="T122" s="516"/>
      <c r="U122" s="517"/>
      <c r="V122" s="591"/>
      <c r="W122" s="594"/>
      <c r="X122" s="594"/>
      <c r="Y122" s="583"/>
      <c r="Z122" s="583"/>
      <c r="AA122" s="484"/>
      <c r="AB122" s="484"/>
      <c r="AC122" s="484"/>
      <c r="AD122" s="484"/>
      <c r="AE122" s="484"/>
      <c r="AF122" s="484"/>
      <c r="AG122" s="484"/>
      <c r="AH122" s="484"/>
      <c r="AI122" s="490"/>
      <c r="AJ122" s="491"/>
      <c r="AK122" s="491"/>
      <c r="AL122" s="491"/>
      <c r="AM122" s="491"/>
      <c r="AN122" s="491"/>
      <c r="AO122" s="491"/>
      <c r="AP122" s="491"/>
      <c r="AQ122" s="492"/>
    </row>
    <row r="123" spans="2:43" ht="20.100000000000001" customHeight="1">
      <c r="B123" s="860"/>
      <c r="C123" s="635" t="s">
        <v>375</v>
      </c>
      <c r="D123" s="433" t="s">
        <v>442</v>
      </c>
      <c r="E123" s="151">
        <v>3</v>
      </c>
      <c r="F123" s="152" t="s">
        <v>166</v>
      </c>
      <c r="G123" s="153">
        <v>7</v>
      </c>
      <c r="H123" s="154" t="s">
        <v>450</v>
      </c>
      <c r="I123" s="155" t="s">
        <v>168</v>
      </c>
      <c r="J123" s="614" t="s">
        <v>451</v>
      </c>
      <c r="K123" s="178"/>
      <c r="L123" s="141"/>
      <c r="M123" s="142"/>
      <c r="N123" s="451"/>
      <c r="O123" s="451"/>
      <c r="P123" s="451"/>
      <c r="Q123" s="470"/>
      <c r="R123" s="471"/>
      <c r="S123" s="471"/>
      <c r="T123" s="471"/>
      <c r="U123" s="472"/>
      <c r="V123" s="590" t="s">
        <v>174</v>
      </c>
      <c r="W123" s="593" t="s">
        <v>443</v>
      </c>
      <c r="X123" s="593" t="s">
        <v>444</v>
      </c>
      <c r="Y123" s="434" t="s">
        <v>134</v>
      </c>
      <c r="Z123" s="434">
        <v>1</v>
      </c>
      <c r="AA123" s="623"/>
      <c r="AB123" s="508"/>
      <c r="AC123" s="483"/>
      <c r="AD123" s="483"/>
      <c r="AE123" s="483"/>
      <c r="AF123" s="483"/>
      <c r="AG123" s="483"/>
      <c r="AH123" s="483"/>
      <c r="AI123" s="625" t="s">
        <v>452</v>
      </c>
      <c r="AJ123" s="471"/>
      <c r="AK123" s="471"/>
      <c r="AL123" s="471"/>
      <c r="AM123" s="471"/>
      <c r="AN123" s="471"/>
      <c r="AO123" s="471"/>
      <c r="AP123" s="471"/>
      <c r="AQ123" s="472"/>
    </row>
    <row r="124" spans="2:43" ht="20.100000000000001" customHeight="1">
      <c r="B124" s="860"/>
      <c r="C124" s="425"/>
      <c r="D124" s="433"/>
      <c r="E124" s="453">
        <v>0.54166666666666663</v>
      </c>
      <c r="F124" s="496"/>
      <c r="G124" s="457" t="s">
        <v>172</v>
      </c>
      <c r="H124" s="459">
        <v>0.67638888888888893</v>
      </c>
      <c r="I124" s="498"/>
      <c r="J124" s="615"/>
      <c r="K124" s="500"/>
      <c r="L124" s="502"/>
      <c r="M124" s="502"/>
      <c r="N124" s="451"/>
      <c r="O124" s="451"/>
      <c r="P124" s="451"/>
      <c r="Q124" s="470"/>
      <c r="R124" s="471"/>
      <c r="S124" s="471"/>
      <c r="T124" s="471"/>
      <c r="U124" s="472"/>
      <c r="V124" s="590"/>
      <c r="W124" s="593"/>
      <c r="X124" s="593"/>
      <c r="Y124" s="434"/>
      <c r="Z124" s="434"/>
      <c r="AA124" s="478"/>
      <c r="AB124" s="480"/>
      <c r="AC124" s="478"/>
      <c r="AD124" s="478"/>
      <c r="AE124" s="478"/>
      <c r="AF124" s="478"/>
      <c r="AG124" s="478"/>
      <c r="AH124" s="478"/>
      <c r="AI124" s="470"/>
      <c r="AJ124" s="471"/>
      <c r="AK124" s="471"/>
      <c r="AL124" s="471"/>
      <c r="AM124" s="471"/>
      <c r="AN124" s="471"/>
      <c r="AO124" s="471"/>
      <c r="AP124" s="471"/>
      <c r="AQ124" s="472"/>
    </row>
    <row r="125" spans="2:43" ht="20.100000000000001" customHeight="1">
      <c r="B125" s="860"/>
      <c r="C125" s="425"/>
      <c r="D125" s="433"/>
      <c r="E125" s="497"/>
      <c r="F125" s="496"/>
      <c r="G125" s="457"/>
      <c r="H125" s="499"/>
      <c r="I125" s="498"/>
      <c r="J125" s="615"/>
      <c r="K125" s="500"/>
      <c r="L125" s="502"/>
      <c r="M125" s="502"/>
      <c r="N125" s="451"/>
      <c r="O125" s="451"/>
      <c r="P125" s="451"/>
      <c r="Q125" s="504"/>
      <c r="R125" s="505"/>
      <c r="S125" s="505"/>
      <c r="T125" s="505"/>
      <c r="U125" s="506"/>
      <c r="V125" s="590"/>
      <c r="W125" s="593"/>
      <c r="X125" s="593"/>
      <c r="Y125" s="434"/>
      <c r="Z125" s="434"/>
      <c r="AA125" s="507"/>
      <c r="AB125" s="507"/>
      <c r="AC125" s="507"/>
      <c r="AD125" s="507"/>
      <c r="AE125" s="507"/>
      <c r="AF125" s="507"/>
      <c r="AG125" s="507"/>
      <c r="AH125" s="507"/>
      <c r="AI125" s="485" t="s">
        <v>453</v>
      </c>
      <c r="AJ125" s="486"/>
      <c r="AK125" s="486"/>
      <c r="AL125" s="486"/>
      <c r="AM125" s="486"/>
      <c r="AN125" s="486"/>
      <c r="AO125" s="486"/>
      <c r="AP125" s="486"/>
      <c r="AQ125" s="487"/>
    </row>
    <row r="126" spans="2:43" ht="20.100000000000001" customHeight="1" thickBot="1">
      <c r="B126" s="861"/>
      <c r="C126" s="416"/>
      <c r="D126" s="519"/>
      <c r="E126" s="887"/>
      <c r="F126" s="888"/>
      <c r="G126" s="889"/>
      <c r="H126" s="890"/>
      <c r="I126" s="891"/>
      <c r="J126" s="892"/>
      <c r="K126" s="893"/>
      <c r="L126" s="676"/>
      <c r="M126" s="676"/>
      <c r="N126" s="407"/>
      <c r="O126" s="407"/>
      <c r="P126" s="407"/>
      <c r="Q126" s="894"/>
      <c r="R126" s="895"/>
      <c r="S126" s="895"/>
      <c r="T126" s="895"/>
      <c r="U126" s="896"/>
      <c r="V126" s="897"/>
      <c r="W126" s="770"/>
      <c r="X126" s="770"/>
      <c r="Y126" s="771"/>
      <c r="Z126" s="771"/>
      <c r="AA126" s="530"/>
      <c r="AB126" s="530"/>
      <c r="AC126" s="530"/>
      <c r="AD126" s="530"/>
      <c r="AE126" s="530"/>
      <c r="AF126" s="530"/>
      <c r="AG126" s="530"/>
      <c r="AH126" s="530"/>
      <c r="AI126" s="898"/>
      <c r="AJ126" s="899"/>
      <c r="AK126" s="899"/>
      <c r="AL126" s="899"/>
      <c r="AM126" s="899"/>
      <c r="AN126" s="899"/>
      <c r="AO126" s="899"/>
      <c r="AP126" s="899"/>
      <c r="AQ126" s="900"/>
    </row>
    <row r="127" spans="2:43" s="121" customFormat="1" ht="20.100000000000001" customHeight="1">
      <c r="B127" s="904"/>
      <c r="C127" s="273"/>
      <c r="D127" s="273"/>
      <c r="E127" s="210"/>
      <c r="F127" s="210"/>
      <c r="G127" s="267"/>
      <c r="H127" s="265"/>
      <c r="I127" s="265"/>
      <c r="J127" s="273"/>
      <c r="K127" s="905"/>
      <c r="L127" s="905"/>
      <c r="M127" s="905"/>
      <c r="N127" s="266"/>
      <c r="O127" s="266"/>
      <c r="P127" s="266"/>
      <c r="Q127" s="901"/>
      <c r="R127" s="901"/>
      <c r="S127" s="901"/>
      <c r="T127" s="901"/>
      <c r="U127" s="901"/>
      <c r="V127" s="902"/>
      <c r="W127" s="902"/>
      <c r="X127" s="902"/>
      <c r="Y127" s="273"/>
      <c r="Z127" s="273"/>
      <c r="AA127" s="903"/>
      <c r="AB127" s="903"/>
      <c r="AC127" s="903"/>
      <c r="AD127" s="903"/>
      <c r="AE127" s="903"/>
      <c r="AF127" s="903"/>
      <c r="AG127" s="903"/>
      <c r="AH127" s="903"/>
      <c r="AI127" s="267"/>
      <c r="AJ127" s="267"/>
      <c r="AK127" s="267"/>
      <c r="AL127" s="267"/>
      <c r="AM127" s="267"/>
      <c r="AN127" s="267"/>
      <c r="AO127" s="267"/>
      <c r="AP127" s="267"/>
      <c r="AQ127" s="267"/>
    </row>
    <row r="128" spans="2:43" ht="20.100000000000001" customHeight="1" thickBot="1">
      <c r="B128" s="909"/>
      <c r="C128" s="275"/>
      <c r="D128" s="275"/>
      <c r="E128" s="888"/>
      <c r="F128" s="888"/>
      <c r="G128" s="889"/>
      <c r="H128" s="890"/>
      <c r="I128" s="890"/>
      <c r="J128" s="275"/>
      <c r="K128" s="906"/>
      <c r="L128" s="906"/>
      <c r="M128" s="906"/>
      <c r="N128" s="271"/>
      <c r="O128" s="271"/>
      <c r="P128" s="271"/>
      <c r="Q128" s="168"/>
      <c r="R128" s="168"/>
      <c r="S128" s="168"/>
      <c r="T128" s="168"/>
      <c r="U128" s="168"/>
      <c r="V128" s="907"/>
      <c r="W128" s="907"/>
      <c r="X128" s="907"/>
      <c r="Y128" s="275"/>
      <c r="Z128" s="275"/>
      <c r="AA128" s="908"/>
      <c r="AB128" s="908"/>
      <c r="AC128" s="908"/>
      <c r="AD128" s="908"/>
      <c r="AE128" s="908"/>
      <c r="AF128" s="908"/>
      <c r="AG128" s="908"/>
      <c r="AH128" s="908"/>
      <c r="AI128" s="889"/>
      <c r="AJ128" s="889"/>
      <c r="AK128" s="889"/>
      <c r="AL128" s="889"/>
      <c r="AM128" s="889"/>
      <c r="AN128" s="889"/>
      <c r="AO128" s="889"/>
      <c r="AP128" s="889"/>
      <c r="AQ128" s="889"/>
    </row>
    <row r="129" spans="2:43" ht="27" customHeight="1">
      <c r="B129" s="862" t="s">
        <v>454</v>
      </c>
      <c r="C129" s="664" t="s">
        <v>230</v>
      </c>
      <c r="D129" s="520" t="s">
        <v>149</v>
      </c>
      <c r="E129" s="583"/>
      <c r="F129" s="583"/>
      <c r="G129" s="583"/>
      <c r="H129" s="583"/>
      <c r="I129" s="583"/>
      <c r="J129" s="512" t="s">
        <v>150</v>
      </c>
      <c r="K129" s="882" t="s">
        <v>151</v>
      </c>
      <c r="L129" s="883"/>
      <c r="M129" s="883"/>
      <c r="N129" s="883"/>
      <c r="O129" s="883"/>
      <c r="P129" s="883"/>
      <c r="Q129" s="470" t="s">
        <v>152</v>
      </c>
      <c r="R129" s="471"/>
      <c r="S129" s="471"/>
      <c r="T129" s="471"/>
      <c r="U129" s="472"/>
      <c r="V129" s="884" t="s">
        <v>153</v>
      </c>
      <c r="W129" s="885"/>
      <c r="X129" s="885"/>
      <c r="Y129" s="885"/>
      <c r="Z129" s="885"/>
      <c r="AA129" s="885"/>
      <c r="AB129" s="885"/>
      <c r="AC129" s="885"/>
      <c r="AD129" s="885"/>
      <c r="AE129" s="885"/>
      <c r="AF129" s="885"/>
      <c r="AG129" s="885"/>
      <c r="AH129" s="886"/>
      <c r="AI129" s="423" t="s">
        <v>154</v>
      </c>
      <c r="AJ129" s="424"/>
      <c r="AK129" s="424"/>
      <c r="AL129" s="424"/>
      <c r="AM129" s="424"/>
      <c r="AN129" s="424"/>
      <c r="AO129" s="424"/>
      <c r="AP129" s="424"/>
      <c r="AQ129" s="425"/>
    </row>
    <row r="130" spans="2:43" ht="21.75" customHeight="1">
      <c r="B130" s="862"/>
      <c r="C130" s="664"/>
      <c r="D130" s="433"/>
      <c r="E130" s="434"/>
      <c r="F130" s="434"/>
      <c r="G130" s="434"/>
      <c r="H130" s="434"/>
      <c r="I130" s="434"/>
      <c r="J130" s="423"/>
      <c r="K130" s="426" t="s">
        <v>155</v>
      </c>
      <c r="L130" s="404" t="s">
        <v>156</v>
      </c>
      <c r="M130" s="404" t="s">
        <v>157</v>
      </c>
      <c r="N130" s="406" t="s">
        <v>158</v>
      </c>
      <c r="O130" s="408" t="s">
        <v>159</v>
      </c>
      <c r="P130" s="410"/>
      <c r="Q130" s="444"/>
      <c r="R130" s="445"/>
      <c r="S130" s="445"/>
      <c r="T130" s="445"/>
      <c r="U130" s="446"/>
      <c r="V130" s="426" t="s">
        <v>155</v>
      </c>
      <c r="W130" s="404" t="s">
        <v>156</v>
      </c>
      <c r="X130" s="404" t="s">
        <v>157</v>
      </c>
      <c r="Y130" s="406" t="s">
        <v>158</v>
      </c>
      <c r="Z130" s="406" t="s">
        <v>159</v>
      </c>
      <c r="AA130" s="408" t="s">
        <v>160</v>
      </c>
      <c r="AB130" s="409"/>
      <c r="AC130" s="409"/>
      <c r="AD130" s="409"/>
      <c r="AE130" s="409"/>
      <c r="AF130" s="409"/>
      <c r="AG130" s="409"/>
      <c r="AH130" s="410"/>
      <c r="AI130" s="423"/>
      <c r="AJ130" s="424"/>
      <c r="AK130" s="424"/>
      <c r="AL130" s="424"/>
      <c r="AM130" s="424"/>
      <c r="AN130" s="424"/>
      <c r="AO130" s="424"/>
      <c r="AP130" s="424"/>
      <c r="AQ130" s="425"/>
    </row>
    <row r="131" spans="2:43" s="90" customFormat="1" ht="21" customHeight="1" thickBot="1">
      <c r="B131" s="862"/>
      <c r="C131" s="664"/>
      <c r="D131" s="435"/>
      <c r="E131" s="436"/>
      <c r="F131" s="436"/>
      <c r="G131" s="436"/>
      <c r="H131" s="436"/>
      <c r="I131" s="436"/>
      <c r="J131" s="438"/>
      <c r="K131" s="427"/>
      <c r="L131" s="405"/>
      <c r="M131" s="405"/>
      <c r="N131" s="407"/>
      <c r="O131" s="127" t="s">
        <v>161</v>
      </c>
      <c r="P131" s="128" t="s">
        <v>162</v>
      </c>
      <c r="Q131" s="411" t="s">
        <v>163</v>
      </c>
      <c r="R131" s="412"/>
      <c r="S131" s="412"/>
      <c r="T131" s="412"/>
      <c r="U131" s="413"/>
      <c r="V131" s="427"/>
      <c r="W131" s="405"/>
      <c r="X131" s="405"/>
      <c r="Y131" s="407"/>
      <c r="Z131" s="407"/>
      <c r="AA131" s="127" t="s">
        <v>17</v>
      </c>
      <c r="AB131" s="127" t="s">
        <v>18</v>
      </c>
      <c r="AC131" s="127" t="s">
        <v>19</v>
      </c>
      <c r="AD131" s="127" t="s">
        <v>20</v>
      </c>
      <c r="AE131" s="127" t="s">
        <v>21</v>
      </c>
      <c r="AF131" s="127" t="s">
        <v>22</v>
      </c>
      <c r="AG131" s="127" t="s">
        <v>23</v>
      </c>
      <c r="AH131" s="127" t="s">
        <v>24</v>
      </c>
      <c r="AI131" s="414" t="s">
        <v>164</v>
      </c>
      <c r="AJ131" s="415"/>
      <c r="AK131" s="415"/>
      <c r="AL131" s="415"/>
      <c r="AM131" s="415"/>
      <c r="AN131" s="415"/>
      <c r="AO131" s="415"/>
      <c r="AP131" s="415"/>
      <c r="AQ131" s="416"/>
    </row>
    <row r="132" spans="2:43" s="84" customFormat="1" ht="20.100000000000001" customHeight="1">
      <c r="B132" s="862"/>
      <c r="C132" s="664"/>
      <c r="D132" s="447" t="s">
        <v>165</v>
      </c>
      <c r="E132" s="129">
        <v>6</v>
      </c>
      <c r="F132" s="130" t="s">
        <v>166</v>
      </c>
      <c r="G132" s="131">
        <v>14</v>
      </c>
      <c r="H132" s="132" t="s">
        <v>167</v>
      </c>
      <c r="I132" s="133" t="s">
        <v>194</v>
      </c>
      <c r="J132" s="449" t="s">
        <v>185</v>
      </c>
      <c r="K132" s="134" t="s">
        <v>455</v>
      </c>
      <c r="L132" s="135" t="s">
        <v>81</v>
      </c>
      <c r="M132" s="135"/>
      <c r="N132" s="450" t="s">
        <v>134</v>
      </c>
      <c r="O132" s="450">
        <v>1</v>
      </c>
      <c r="P132" s="450"/>
      <c r="Q132" s="665"/>
      <c r="R132" s="666"/>
      <c r="S132" s="666"/>
      <c r="T132" s="666"/>
      <c r="U132" s="667"/>
      <c r="V132" s="671"/>
      <c r="W132" s="481"/>
      <c r="X132" s="481"/>
      <c r="Y132" s="450"/>
      <c r="Z132" s="450"/>
      <c r="AA132" s="477"/>
      <c r="AB132" s="479"/>
      <c r="AC132" s="477"/>
      <c r="AD132" s="477"/>
      <c r="AE132" s="477"/>
      <c r="AF132" s="477"/>
      <c r="AG132" s="477"/>
      <c r="AH132" s="477"/>
      <c r="AI132" s="493"/>
      <c r="AJ132" s="494"/>
      <c r="AK132" s="494"/>
      <c r="AL132" s="494"/>
      <c r="AM132" s="494"/>
      <c r="AN132" s="494"/>
      <c r="AO132" s="494"/>
      <c r="AP132" s="494"/>
      <c r="AQ132" s="495"/>
    </row>
    <row r="133" spans="2:43" s="84" customFormat="1" ht="20.100000000000001" customHeight="1">
      <c r="B133" s="862"/>
      <c r="C133" s="664"/>
      <c r="D133" s="448"/>
      <c r="E133" s="453">
        <v>0.4375</v>
      </c>
      <c r="F133" s="454"/>
      <c r="G133" s="457" t="s">
        <v>172</v>
      </c>
      <c r="H133" s="459">
        <v>0.5</v>
      </c>
      <c r="I133" s="460"/>
      <c r="J133" s="423"/>
      <c r="K133" s="463" t="s">
        <v>275</v>
      </c>
      <c r="L133" s="465" t="s">
        <v>456</v>
      </c>
      <c r="M133" s="465" t="s">
        <v>457</v>
      </c>
      <c r="N133" s="451"/>
      <c r="O133" s="451"/>
      <c r="P133" s="451"/>
      <c r="Q133" s="668"/>
      <c r="R133" s="669"/>
      <c r="S133" s="669"/>
      <c r="T133" s="669"/>
      <c r="U133" s="670"/>
      <c r="V133" s="672"/>
      <c r="W133" s="467"/>
      <c r="X133" s="467"/>
      <c r="Y133" s="451"/>
      <c r="Z133" s="451"/>
      <c r="AA133" s="478"/>
      <c r="AB133" s="480"/>
      <c r="AC133" s="478"/>
      <c r="AD133" s="478"/>
      <c r="AE133" s="478"/>
      <c r="AF133" s="478"/>
      <c r="AG133" s="478"/>
      <c r="AH133" s="478"/>
      <c r="AI133" s="485"/>
      <c r="AJ133" s="486"/>
      <c r="AK133" s="486"/>
      <c r="AL133" s="486"/>
      <c r="AM133" s="486"/>
      <c r="AN133" s="486"/>
      <c r="AO133" s="486"/>
      <c r="AP133" s="486"/>
      <c r="AQ133" s="487"/>
    </row>
    <row r="134" spans="2:43" s="84" customFormat="1" ht="20.100000000000001" customHeight="1">
      <c r="B134" s="862"/>
      <c r="C134" s="664"/>
      <c r="D134" s="448"/>
      <c r="E134" s="453"/>
      <c r="F134" s="454"/>
      <c r="G134" s="457"/>
      <c r="H134" s="459"/>
      <c r="I134" s="460"/>
      <c r="J134" s="423"/>
      <c r="K134" s="463"/>
      <c r="L134" s="465"/>
      <c r="M134" s="465"/>
      <c r="N134" s="451"/>
      <c r="O134" s="451"/>
      <c r="P134" s="451"/>
      <c r="Q134" s="470" t="s">
        <v>458</v>
      </c>
      <c r="R134" s="471"/>
      <c r="S134" s="471"/>
      <c r="T134" s="471"/>
      <c r="U134" s="472"/>
      <c r="V134" s="672"/>
      <c r="W134" s="467"/>
      <c r="X134" s="467"/>
      <c r="Y134" s="451"/>
      <c r="Z134" s="451"/>
      <c r="AA134" s="483"/>
      <c r="AB134" s="483"/>
      <c r="AC134" s="483"/>
      <c r="AD134" s="483"/>
      <c r="AE134" s="483"/>
      <c r="AF134" s="483"/>
      <c r="AG134" s="483"/>
      <c r="AH134" s="483"/>
      <c r="AI134" s="485"/>
      <c r="AJ134" s="486"/>
      <c r="AK134" s="486"/>
      <c r="AL134" s="486"/>
      <c r="AM134" s="486"/>
      <c r="AN134" s="486"/>
      <c r="AO134" s="486"/>
      <c r="AP134" s="486"/>
      <c r="AQ134" s="487"/>
    </row>
    <row r="135" spans="2:43" s="84" customFormat="1" ht="20.100000000000001" customHeight="1">
      <c r="B135" s="862"/>
      <c r="C135" s="664"/>
      <c r="D135" s="448"/>
      <c r="E135" s="455"/>
      <c r="F135" s="456"/>
      <c r="G135" s="458"/>
      <c r="H135" s="461"/>
      <c r="I135" s="462"/>
      <c r="J135" s="423"/>
      <c r="K135" s="464"/>
      <c r="L135" s="466"/>
      <c r="M135" s="466"/>
      <c r="N135" s="452"/>
      <c r="O135" s="452"/>
      <c r="P135" s="452"/>
      <c r="Q135" s="565" t="s">
        <v>459</v>
      </c>
      <c r="R135" s="488"/>
      <c r="S135" s="488"/>
      <c r="T135" s="488"/>
      <c r="U135" s="489"/>
      <c r="V135" s="673"/>
      <c r="W135" s="482"/>
      <c r="X135" s="482"/>
      <c r="Y135" s="452"/>
      <c r="Z135" s="452"/>
      <c r="AA135" s="484"/>
      <c r="AB135" s="484"/>
      <c r="AC135" s="484"/>
      <c r="AD135" s="484"/>
      <c r="AE135" s="484"/>
      <c r="AF135" s="484"/>
      <c r="AG135" s="484"/>
      <c r="AH135" s="484"/>
      <c r="AI135" s="490"/>
      <c r="AJ135" s="491"/>
      <c r="AK135" s="491"/>
      <c r="AL135" s="491"/>
      <c r="AM135" s="491"/>
      <c r="AN135" s="491"/>
      <c r="AO135" s="491"/>
      <c r="AP135" s="491"/>
      <c r="AQ135" s="492"/>
    </row>
    <row r="136" spans="2:43" s="84" customFormat="1" ht="20.100000000000001" customHeight="1">
      <c r="B136" s="862"/>
      <c r="C136" s="664"/>
      <c r="D136" s="518" t="s">
        <v>173</v>
      </c>
      <c r="E136" s="136"/>
      <c r="F136" s="137"/>
      <c r="G136" s="277"/>
      <c r="H136" s="138"/>
      <c r="I136" s="139"/>
      <c r="J136" s="423"/>
      <c r="K136" s="158" t="s">
        <v>455</v>
      </c>
      <c r="L136" s="159" t="s">
        <v>122</v>
      </c>
      <c r="M136" s="157"/>
      <c r="N136" s="406" t="s">
        <v>136</v>
      </c>
      <c r="O136" s="406">
        <v>1</v>
      </c>
      <c r="P136" s="406"/>
      <c r="Q136" s="668"/>
      <c r="R136" s="669"/>
      <c r="S136" s="669"/>
      <c r="T136" s="669"/>
      <c r="U136" s="670"/>
      <c r="V136" s="672"/>
      <c r="W136" s="467"/>
      <c r="X136" s="467"/>
      <c r="Y136" s="451"/>
      <c r="Z136" s="451"/>
      <c r="AA136" s="483"/>
      <c r="AB136" s="508"/>
      <c r="AC136" s="483"/>
      <c r="AD136" s="483"/>
      <c r="AE136" s="483"/>
      <c r="AF136" s="483"/>
      <c r="AG136" s="483"/>
      <c r="AH136" s="483"/>
      <c r="AI136" s="423"/>
      <c r="AJ136" s="424"/>
      <c r="AK136" s="424"/>
      <c r="AL136" s="424"/>
      <c r="AM136" s="424"/>
      <c r="AN136" s="424"/>
      <c r="AO136" s="424"/>
      <c r="AP136" s="424"/>
      <c r="AQ136" s="425"/>
    </row>
    <row r="137" spans="2:43" s="84" customFormat="1" ht="20.100000000000001" customHeight="1">
      <c r="B137" s="862"/>
      <c r="C137" s="664"/>
      <c r="D137" s="433"/>
      <c r="E137" s="453">
        <v>0.54166666666666663</v>
      </c>
      <c r="F137" s="496"/>
      <c r="G137" s="457" t="s">
        <v>172</v>
      </c>
      <c r="H137" s="459">
        <v>0.60416666666666663</v>
      </c>
      <c r="I137" s="498"/>
      <c r="J137" s="423"/>
      <c r="K137" s="463" t="s">
        <v>275</v>
      </c>
      <c r="L137" s="465" t="s">
        <v>456</v>
      </c>
      <c r="M137" s="502" t="s">
        <v>457</v>
      </c>
      <c r="N137" s="451"/>
      <c r="O137" s="451"/>
      <c r="P137" s="451"/>
      <c r="Q137" s="668"/>
      <c r="R137" s="669"/>
      <c r="S137" s="669"/>
      <c r="T137" s="669"/>
      <c r="U137" s="670"/>
      <c r="V137" s="672"/>
      <c r="W137" s="467"/>
      <c r="X137" s="467"/>
      <c r="Y137" s="451"/>
      <c r="Z137" s="451"/>
      <c r="AA137" s="478"/>
      <c r="AB137" s="480"/>
      <c r="AC137" s="478"/>
      <c r="AD137" s="478"/>
      <c r="AE137" s="478"/>
      <c r="AF137" s="478"/>
      <c r="AG137" s="478"/>
      <c r="AH137" s="478"/>
      <c r="AI137" s="423"/>
      <c r="AJ137" s="424"/>
      <c r="AK137" s="424"/>
      <c r="AL137" s="424"/>
      <c r="AM137" s="424"/>
      <c r="AN137" s="424"/>
      <c r="AO137" s="424"/>
      <c r="AP137" s="424"/>
      <c r="AQ137" s="425"/>
    </row>
    <row r="138" spans="2:43" s="84" customFormat="1" ht="20.100000000000001" customHeight="1">
      <c r="B138" s="862"/>
      <c r="C138" s="664"/>
      <c r="D138" s="433"/>
      <c r="E138" s="497"/>
      <c r="F138" s="496"/>
      <c r="G138" s="457"/>
      <c r="H138" s="499"/>
      <c r="I138" s="498"/>
      <c r="J138" s="423"/>
      <c r="K138" s="463"/>
      <c r="L138" s="465"/>
      <c r="M138" s="502"/>
      <c r="N138" s="451"/>
      <c r="O138" s="451"/>
      <c r="P138" s="451"/>
      <c r="Q138" s="470" t="s">
        <v>458</v>
      </c>
      <c r="R138" s="471"/>
      <c r="S138" s="471"/>
      <c r="T138" s="471"/>
      <c r="U138" s="472"/>
      <c r="V138" s="672"/>
      <c r="W138" s="467"/>
      <c r="X138" s="467"/>
      <c r="Y138" s="451"/>
      <c r="Z138" s="451"/>
      <c r="AA138" s="507"/>
      <c r="AB138" s="507"/>
      <c r="AC138" s="507"/>
      <c r="AD138" s="507"/>
      <c r="AE138" s="507"/>
      <c r="AF138" s="507"/>
      <c r="AG138" s="507"/>
      <c r="AH138" s="507"/>
      <c r="AI138" s="423"/>
      <c r="AJ138" s="424"/>
      <c r="AK138" s="424"/>
      <c r="AL138" s="424"/>
      <c r="AM138" s="424"/>
      <c r="AN138" s="424"/>
      <c r="AO138" s="424"/>
      <c r="AP138" s="424"/>
      <c r="AQ138" s="425"/>
    </row>
    <row r="139" spans="2:43" s="84" customFormat="1" ht="20.100000000000001" customHeight="1">
      <c r="B139" s="862"/>
      <c r="C139" s="664"/>
      <c r="D139" s="520"/>
      <c r="E139" s="143"/>
      <c r="F139" s="144"/>
      <c r="G139" s="263"/>
      <c r="H139" s="145"/>
      <c r="I139" s="146"/>
      <c r="J139" s="423"/>
      <c r="K139" s="463"/>
      <c r="L139" s="465"/>
      <c r="M139" s="502"/>
      <c r="N139" s="451"/>
      <c r="O139" s="451"/>
      <c r="P139" s="452"/>
      <c r="Q139" s="565" t="s">
        <v>459</v>
      </c>
      <c r="R139" s="488"/>
      <c r="S139" s="488"/>
      <c r="T139" s="488"/>
      <c r="U139" s="489"/>
      <c r="V139" s="673"/>
      <c r="W139" s="482"/>
      <c r="X139" s="482"/>
      <c r="Y139" s="452"/>
      <c r="Z139" s="452"/>
      <c r="AA139" s="484"/>
      <c r="AB139" s="484"/>
      <c r="AC139" s="484"/>
      <c r="AD139" s="484"/>
      <c r="AE139" s="484"/>
      <c r="AF139" s="484"/>
      <c r="AG139" s="484"/>
      <c r="AH139" s="484"/>
      <c r="AI139" s="512"/>
      <c r="AJ139" s="513"/>
      <c r="AK139" s="513"/>
      <c r="AL139" s="513"/>
      <c r="AM139" s="513"/>
      <c r="AN139" s="513"/>
      <c r="AO139" s="513"/>
      <c r="AP139" s="513"/>
      <c r="AQ139" s="514"/>
    </row>
    <row r="140" spans="2:43" s="84" customFormat="1" ht="20.100000000000001" customHeight="1">
      <c r="B140" s="862"/>
      <c r="C140" s="664"/>
      <c r="D140" s="518" t="s">
        <v>44</v>
      </c>
      <c r="E140" s="136"/>
      <c r="F140" s="137"/>
      <c r="G140" s="277"/>
      <c r="H140" s="138"/>
      <c r="I140" s="139"/>
      <c r="J140" s="423"/>
      <c r="K140" s="463"/>
      <c r="L140" s="465"/>
      <c r="M140" s="502"/>
      <c r="N140" s="451"/>
      <c r="O140" s="451"/>
      <c r="P140" s="406"/>
      <c r="Q140" s="668"/>
      <c r="R140" s="669"/>
      <c r="S140" s="669"/>
      <c r="T140" s="669"/>
      <c r="U140" s="670"/>
      <c r="V140" s="674"/>
      <c r="W140" s="404"/>
      <c r="X140" s="404"/>
      <c r="Y140" s="406"/>
      <c r="Z140" s="406"/>
      <c r="AA140" s="483"/>
      <c r="AB140" s="508"/>
      <c r="AC140" s="483"/>
      <c r="AD140" s="483"/>
      <c r="AE140" s="483"/>
      <c r="AF140" s="483"/>
      <c r="AG140" s="483"/>
      <c r="AH140" s="483"/>
      <c r="AI140" s="531"/>
      <c r="AJ140" s="532"/>
      <c r="AK140" s="532"/>
      <c r="AL140" s="532"/>
      <c r="AM140" s="532"/>
      <c r="AN140" s="532"/>
      <c r="AO140" s="532"/>
      <c r="AP140" s="532"/>
      <c r="AQ140" s="533"/>
    </row>
    <row r="141" spans="2:43" s="84" customFormat="1" ht="20.100000000000001" customHeight="1">
      <c r="B141" s="862"/>
      <c r="C141" s="664"/>
      <c r="D141" s="433"/>
      <c r="E141" s="453">
        <v>0.61111111111111105</v>
      </c>
      <c r="F141" s="496"/>
      <c r="G141" s="457" t="s">
        <v>172</v>
      </c>
      <c r="H141" s="459">
        <v>0.67361111111111116</v>
      </c>
      <c r="I141" s="498"/>
      <c r="J141" s="423"/>
      <c r="K141" s="463"/>
      <c r="L141" s="465"/>
      <c r="M141" s="502"/>
      <c r="N141" s="451"/>
      <c r="O141" s="451"/>
      <c r="P141" s="451"/>
      <c r="Q141" s="668"/>
      <c r="R141" s="669"/>
      <c r="S141" s="669"/>
      <c r="T141" s="669"/>
      <c r="U141" s="670"/>
      <c r="V141" s="672"/>
      <c r="W141" s="467"/>
      <c r="X141" s="467"/>
      <c r="Y141" s="451"/>
      <c r="Z141" s="451"/>
      <c r="AA141" s="478"/>
      <c r="AB141" s="480"/>
      <c r="AC141" s="478"/>
      <c r="AD141" s="478"/>
      <c r="AE141" s="478"/>
      <c r="AF141" s="478"/>
      <c r="AG141" s="478"/>
      <c r="AH141" s="478"/>
      <c r="AI141" s="521"/>
      <c r="AJ141" s="522"/>
      <c r="AK141" s="522"/>
      <c r="AL141" s="522"/>
      <c r="AM141" s="522"/>
      <c r="AN141" s="522"/>
      <c r="AO141" s="522"/>
      <c r="AP141" s="522"/>
      <c r="AQ141" s="523"/>
    </row>
    <row r="142" spans="2:43" s="84" customFormat="1" ht="20.100000000000001" customHeight="1">
      <c r="B142" s="862"/>
      <c r="C142" s="664"/>
      <c r="D142" s="433"/>
      <c r="E142" s="497"/>
      <c r="F142" s="496"/>
      <c r="G142" s="457"/>
      <c r="H142" s="499"/>
      <c r="I142" s="498"/>
      <c r="J142" s="423"/>
      <c r="K142" s="463"/>
      <c r="L142" s="465"/>
      <c r="M142" s="502"/>
      <c r="N142" s="451"/>
      <c r="O142" s="451"/>
      <c r="P142" s="451"/>
      <c r="Q142" s="470" t="s">
        <v>458</v>
      </c>
      <c r="R142" s="471"/>
      <c r="S142" s="471"/>
      <c r="T142" s="471"/>
      <c r="U142" s="472"/>
      <c r="V142" s="672"/>
      <c r="W142" s="467"/>
      <c r="X142" s="467"/>
      <c r="Y142" s="451"/>
      <c r="Z142" s="451"/>
      <c r="AA142" s="483"/>
      <c r="AB142" s="483"/>
      <c r="AC142" s="483"/>
      <c r="AD142" s="483"/>
      <c r="AE142" s="483"/>
      <c r="AF142" s="483"/>
      <c r="AG142" s="483"/>
      <c r="AH142" s="483"/>
      <c r="AI142" s="521"/>
      <c r="AJ142" s="522"/>
      <c r="AK142" s="522"/>
      <c r="AL142" s="522"/>
      <c r="AM142" s="522"/>
      <c r="AN142" s="522"/>
      <c r="AO142" s="522"/>
      <c r="AP142" s="522"/>
      <c r="AQ142" s="523"/>
    </row>
    <row r="143" spans="2:43" s="84" customFormat="1" ht="20.100000000000001" customHeight="1" thickBot="1">
      <c r="B143" s="862"/>
      <c r="C143" s="664"/>
      <c r="D143" s="519"/>
      <c r="E143" s="147"/>
      <c r="F143" s="148"/>
      <c r="G143" s="275"/>
      <c r="H143" s="149"/>
      <c r="I143" s="150"/>
      <c r="J143" s="414"/>
      <c r="K143" s="534"/>
      <c r="L143" s="476"/>
      <c r="M143" s="676"/>
      <c r="N143" s="407"/>
      <c r="O143" s="407"/>
      <c r="P143" s="407"/>
      <c r="Q143" s="411" t="s">
        <v>459</v>
      </c>
      <c r="R143" s="412"/>
      <c r="S143" s="412"/>
      <c r="T143" s="412"/>
      <c r="U143" s="413"/>
      <c r="V143" s="675"/>
      <c r="W143" s="405"/>
      <c r="X143" s="405"/>
      <c r="Y143" s="407"/>
      <c r="Z143" s="407"/>
      <c r="AA143" s="530"/>
      <c r="AB143" s="530"/>
      <c r="AC143" s="530"/>
      <c r="AD143" s="530"/>
      <c r="AE143" s="530"/>
      <c r="AF143" s="530"/>
      <c r="AG143" s="530"/>
      <c r="AH143" s="530"/>
      <c r="AI143" s="524"/>
      <c r="AJ143" s="525"/>
      <c r="AK143" s="525"/>
      <c r="AL143" s="525"/>
      <c r="AM143" s="525"/>
      <c r="AN143" s="525"/>
      <c r="AO143" s="525"/>
      <c r="AP143" s="525"/>
      <c r="AQ143" s="526"/>
    </row>
    <row r="144" spans="2:43" s="84" customFormat="1" ht="20.100000000000001" customHeight="1">
      <c r="B144" s="862"/>
      <c r="C144" s="664"/>
      <c r="D144" s="468" t="s">
        <v>184</v>
      </c>
      <c r="E144" s="151">
        <v>7</v>
      </c>
      <c r="F144" s="152" t="s">
        <v>166</v>
      </c>
      <c r="G144" s="153">
        <v>12</v>
      </c>
      <c r="H144" s="154" t="s">
        <v>167</v>
      </c>
      <c r="I144" s="155" t="s">
        <v>194</v>
      </c>
      <c r="J144" s="469" t="s">
        <v>185</v>
      </c>
      <c r="K144" s="184">
        <v>2</v>
      </c>
      <c r="L144" s="165" t="s">
        <v>460</v>
      </c>
      <c r="M144" s="185"/>
      <c r="N144" s="684" t="s">
        <v>134</v>
      </c>
      <c r="O144" s="684">
        <v>1</v>
      </c>
      <c r="P144" s="684"/>
      <c r="Q144" s="668"/>
      <c r="R144" s="669"/>
      <c r="S144" s="669"/>
      <c r="T144" s="669"/>
      <c r="U144" s="670"/>
      <c r="V144" s="671"/>
      <c r="W144" s="481"/>
      <c r="X144" s="481"/>
      <c r="Y144" s="450"/>
      <c r="Z144" s="450"/>
      <c r="AA144" s="477"/>
      <c r="AB144" s="479"/>
      <c r="AC144" s="477"/>
      <c r="AD144" s="477"/>
      <c r="AE144" s="477"/>
      <c r="AF144" s="477"/>
      <c r="AG144" s="477"/>
      <c r="AH144" s="477"/>
      <c r="AI144" s="535"/>
      <c r="AJ144" s="536"/>
      <c r="AK144" s="536"/>
      <c r="AL144" s="536"/>
      <c r="AM144" s="536"/>
      <c r="AN144" s="536"/>
      <c r="AO144" s="536"/>
      <c r="AP144" s="536"/>
      <c r="AQ144" s="537"/>
    </row>
    <row r="145" spans="2:43" s="84" customFormat="1" ht="20.100000000000001" customHeight="1">
      <c r="B145" s="862"/>
      <c r="C145" s="664"/>
      <c r="D145" s="448"/>
      <c r="E145" s="453">
        <v>0.4375</v>
      </c>
      <c r="F145" s="454"/>
      <c r="G145" s="457" t="s">
        <v>172</v>
      </c>
      <c r="H145" s="459">
        <v>0.5</v>
      </c>
      <c r="I145" s="460"/>
      <c r="J145" s="423"/>
      <c r="K145" s="677" t="s">
        <v>174</v>
      </c>
      <c r="L145" s="679" t="s">
        <v>231</v>
      </c>
      <c r="M145" s="679"/>
      <c r="N145" s="684"/>
      <c r="O145" s="684"/>
      <c r="P145" s="684"/>
      <c r="Q145" s="668"/>
      <c r="R145" s="669"/>
      <c r="S145" s="669"/>
      <c r="T145" s="669"/>
      <c r="U145" s="670"/>
      <c r="V145" s="672"/>
      <c r="W145" s="467"/>
      <c r="X145" s="467"/>
      <c r="Y145" s="451"/>
      <c r="Z145" s="451"/>
      <c r="AA145" s="478"/>
      <c r="AB145" s="480"/>
      <c r="AC145" s="478"/>
      <c r="AD145" s="478"/>
      <c r="AE145" s="478"/>
      <c r="AF145" s="478"/>
      <c r="AG145" s="478"/>
      <c r="AH145" s="478"/>
      <c r="AI145" s="521"/>
      <c r="AJ145" s="522"/>
      <c r="AK145" s="522"/>
      <c r="AL145" s="522"/>
      <c r="AM145" s="522"/>
      <c r="AN145" s="522"/>
      <c r="AO145" s="522"/>
      <c r="AP145" s="522"/>
      <c r="AQ145" s="523"/>
    </row>
    <row r="146" spans="2:43" s="84" customFormat="1" ht="20.100000000000001" customHeight="1">
      <c r="B146" s="862"/>
      <c r="C146" s="664"/>
      <c r="D146" s="448"/>
      <c r="E146" s="453"/>
      <c r="F146" s="454"/>
      <c r="G146" s="457"/>
      <c r="H146" s="459"/>
      <c r="I146" s="460"/>
      <c r="J146" s="423"/>
      <c r="K146" s="677"/>
      <c r="L146" s="679"/>
      <c r="M146" s="679"/>
      <c r="N146" s="684"/>
      <c r="O146" s="684"/>
      <c r="P146" s="684"/>
      <c r="Q146" s="681" t="s">
        <v>461</v>
      </c>
      <c r="R146" s="682"/>
      <c r="S146" s="682"/>
      <c r="T146" s="682"/>
      <c r="U146" s="683"/>
      <c r="V146" s="672"/>
      <c r="W146" s="467"/>
      <c r="X146" s="467"/>
      <c r="Y146" s="451"/>
      <c r="Z146" s="451"/>
      <c r="AA146" s="483"/>
      <c r="AB146" s="483"/>
      <c r="AC146" s="483"/>
      <c r="AD146" s="483"/>
      <c r="AE146" s="483"/>
      <c r="AF146" s="483"/>
      <c r="AG146" s="483"/>
      <c r="AH146" s="483"/>
      <c r="AI146" s="542"/>
      <c r="AJ146" s="543"/>
      <c r="AK146" s="543"/>
      <c r="AL146" s="543"/>
      <c r="AM146" s="543"/>
      <c r="AN146" s="543"/>
      <c r="AO146" s="543"/>
      <c r="AP146" s="543"/>
      <c r="AQ146" s="544"/>
    </row>
    <row r="147" spans="2:43" s="84" customFormat="1" ht="20.100000000000001" customHeight="1">
      <c r="B147" s="862"/>
      <c r="C147" s="664"/>
      <c r="D147" s="448"/>
      <c r="E147" s="455"/>
      <c r="F147" s="456"/>
      <c r="G147" s="458"/>
      <c r="H147" s="461"/>
      <c r="I147" s="462"/>
      <c r="J147" s="423"/>
      <c r="K147" s="678"/>
      <c r="L147" s="680"/>
      <c r="M147" s="680"/>
      <c r="N147" s="685"/>
      <c r="O147" s="685"/>
      <c r="P147" s="685"/>
      <c r="Q147" s="686" t="s">
        <v>462</v>
      </c>
      <c r="R147" s="687"/>
      <c r="S147" s="687"/>
      <c r="T147" s="687"/>
      <c r="U147" s="688"/>
      <c r="V147" s="673"/>
      <c r="W147" s="482"/>
      <c r="X147" s="482"/>
      <c r="Y147" s="452"/>
      <c r="Z147" s="452"/>
      <c r="AA147" s="484"/>
      <c r="AB147" s="484"/>
      <c r="AC147" s="484"/>
      <c r="AD147" s="484"/>
      <c r="AE147" s="484"/>
      <c r="AF147" s="484"/>
      <c r="AG147" s="484"/>
      <c r="AH147" s="484"/>
      <c r="AI147" s="545"/>
      <c r="AJ147" s="546"/>
      <c r="AK147" s="546"/>
      <c r="AL147" s="546"/>
      <c r="AM147" s="546"/>
      <c r="AN147" s="546"/>
      <c r="AO147" s="546"/>
      <c r="AP147" s="546"/>
      <c r="AQ147" s="547"/>
    </row>
    <row r="148" spans="2:43" s="84" customFormat="1" ht="20.100000000000001" customHeight="1">
      <c r="B148" s="862"/>
      <c r="C148" s="664"/>
      <c r="D148" s="518" t="s">
        <v>187</v>
      </c>
      <c r="E148" s="136"/>
      <c r="F148" s="137"/>
      <c r="G148" s="277"/>
      <c r="H148" s="138"/>
      <c r="I148" s="139"/>
      <c r="J148" s="423"/>
      <c r="K148" s="276"/>
      <c r="L148" s="268"/>
      <c r="M148" s="157"/>
      <c r="N148" s="406"/>
      <c r="O148" s="406"/>
      <c r="P148" s="406"/>
      <c r="Q148" s="470"/>
      <c r="R148" s="471"/>
      <c r="S148" s="471"/>
      <c r="T148" s="471"/>
      <c r="U148" s="472"/>
      <c r="V148" s="674" t="s">
        <v>189</v>
      </c>
      <c r="W148" s="404"/>
      <c r="X148" s="404" t="s">
        <v>189</v>
      </c>
      <c r="Y148" s="406" t="s">
        <v>134</v>
      </c>
      <c r="Z148" s="406">
        <v>1</v>
      </c>
      <c r="AA148" s="538" t="s">
        <v>427</v>
      </c>
      <c r="AB148" s="538" t="s">
        <v>463</v>
      </c>
      <c r="AC148" s="538" t="s">
        <v>429</v>
      </c>
      <c r="AD148" s="538" t="s">
        <v>430</v>
      </c>
      <c r="AE148" s="538" t="s">
        <v>431</v>
      </c>
      <c r="AF148" s="538" t="s">
        <v>432</v>
      </c>
      <c r="AG148" s="538" t="s">
        <v>433</v>
      </c>
      <c r="AH148" s="538" t="s">
        <v>464</v>
      </c>
      <c r="AI148" s="689"/>
      <c r="AJ148" s="690"/>
      <c r="AK148" s="690"/>
      <c r="AL148" s="690"/>
      <c r="AM148" s="690"/>
      <c r="AN148" s="690"/>
      <c r="AO148" s="690"/>
      <c r="AP148" s="690"/>
      <c r="AQ148" s="691"/>
    </row>
    <row r="149" spans="2:43" s="84" customFormat="1" ht="20.100000000000001" customHeight="1">
      <c r="B149" s="862"/>
      <c r="C149" s="664"/>
      <c r="D149" s="433"/>
      <c r="E149" s="453">
        <v>0.54166666666666663</v>
      </c>
      <c r="F149" s="496"/>
      <c r="G149" s="457" t="s">
        <v>172</v>
      </c>
      <c r="H149" s="459">
        <v>0.60416666666666663</v>
      </c>
      <c r="I149" s="498"/>
      <c r="J149" s="423"/>
      <c r="K149" s="474"/>
      <c r="L149" s="467"/>
      <c r="M149" s="467"/>
      <c r="N149" s="451"/>
      <c r="O149" s="451"/>
      <c r="P149" s="451"/>
      <c r="Q149" s="470"/>
      <c r="R149" s="471"/>
      <c r="S149" s="471"/>
      <c r="T149" s="471"/>
      <c r="U149" s="472"/>
      <c r="V149" s="672"/>
      <c r="W149" s="467"/>
      <c r="X149" s="467"/>
      <c r="Y149" s="451"/>
      <c r="Z149" s="451"/>
      <c r="AA149" s="478"/>
      <c r="AB149" s="478"/>
      <c r="AC149" s="478"/>
      <c r="AD149" s="478"/>
      <c r="AE149" s="478"/>
      <c r="AF149" s="478"/>
      <c r="AG149" s="478"/>
      <c r="AH149" s="478"/>
      <c r="AI149" s="692"/>
      <c r="AJ149" s="693"/>
      <c r="AK149" s="693"/>
      <c r="AL149" s="693"/>
      <c r="AM149" s="693"/>
      <c r="AN149" s="693"/>
      <c r="AO149" s="693"/>
      <c r="AP149" s="693"/>
      <c r="AQ149" s="694"/>
    </row>
    <row r="150" spans="2:43" s="84" customFormat="1" ht="20.100000000000001" customHeight="1">
      <c r="B150" s="862"/>
      <c r="C150" s="664"/>
      <c r="D150" s="433"/>
      <c r="E150" s="497"/>
      <c r="F150" s="496"/>
      <c r="G150" s="457"/>
      <c r="H150" s="499"/>
      <c r="I150" s="498"/>
      <c r="J150" s="423"/>
      <c r="K150" s="474"/>
      <c r="L150" s="467"/>
      <c r="M150" s="467"/>
      <c r="N150" s="451"/>
      <c r="O150" s="451"/>
      <c r="P150" s="451"/>
      <c r="Q150" s="504"/>
      <c r="R150" s="505"/>
      <c r="S150" s="505"/>
      <c r="T150" s="505"/>
      <c r="U150" s="506"/>
      <c r="V150" s="672"/>
      <c r="W150" s="467"/>
      <c r="X150" s="467"/>
      <c r="Y150" s="451"/>
      <c r="Z150" s="451"/>
      <c r="AA150" s="507">
        <v>1</v>
      </c>
      <c r="AB150" s="507">
        <v>1</v>
      </c>
      <c r="AC150" s="507">
        <v>1</v>
      </c>
      <c r="AD150" s="507">
        <v>1</v>
      </c>
      <c r="AE150" s="507">
        <v>1</v>
      </c>
      <c r="AF150" s="507">
        <v>1</v>
      </c>
      <c r="AG150" s="507">
        <v>1</v>
      </c>
      <c r="AH150" s="507">
        <v>1</v>
      </c>
      <c r="AI150" s="706" t="s">
        <v>465</v>
      </c>
      <c r="AJ150" s="486"/>
      <c r="AK150" s="486"/>
      <c r="AL150" s="486"/>
      <c r="AM150" s="486"/>
      <c r="AN150" s="486"/>
      <c r="AO150" s="486"/>
      <c r="AP150" s="486"/>
      <c r="AQ150" s="487"/>
    </row>
    <row r="151" spans="2:43" s="84" customFormat="1" ht="20.100000000000001" customHeight="1">
      <c r="B151" s="862"/>
      <c r="C151" s="664"/>
      <c r="D151" s="520"/>
      <c r="E151" s="143"/>
      <c r="F151" s="144"/>
      <c r="G151" s="263"/>
      <c r="H151" s="145"/>
      <c r="I151" s="146"/>
      <c r="J151" s="423"/>
      <c r="K151" s="475"/>
      <c r="L151" s="482"/>
      <c r="M151" s="482"/>
      <c r="N151" s="452"/>
      <c r="O151" s="452"/>
      <c r="P151" s="452"/>
      <c r="Q151" s="548"/>
      <c r="R151" s="549"/>
      <c r="S151" s="549"/>
      <c r="T151" s="549"/>
      <c r="U151" s="550"/>
      <c r="V151" s="673"/>
      <c r="W151" s="482"/>
      <c r="X151" s="482"/>
      <c r="Y151" s="452"/>
      <c r="Z151" s="452"/>
      <c r="AA151" s="484"/>
      <c r="AB151" s="484"/>
      <c r="AC151" s="484"/>
      <c r="AD151" s="484"/>
      <c r="AE151" s="484"/>
      <c r="AF151" s="484"/>
      <c r="AG151" s="484"/>
      <c r="AH151" s="484"/>
      <c r="AI151" s="490"/>
      <c r="AJ151" s="491"/>
      <c r="AK151" s="491"/>
      <c r="AL151" s="491"/>
      <c r="AM151" s="491"/>
      <c r="AN151" s="491"/>
      <c r="AO151" s="491"/>
      <c r="AP151" s="491"/>
      <c r="AQ151" s="492"/>
    </row>
    <row r="152" spans="2:43" s="84" customFormat="1" ht="20.100000000000001" customHeight="1">
      <c r="B152" s="862"/>
      <c r="C152" s="664"/>
      <c r="D152" s="518" t="s">
        <v>192</v>
      </c>
      <c r="E152" s="136"/>
      <c r="F152" s="137"/>
      <c r="G152" s="277"/>
      <c r="H152" s="138"/>
      <c r="I152" s="139"/>
      <c r="J152" s="423"/>
      <c r="K152" s="186">
        <v>4</v>
      </c>
      <c r="L152" s="187" t="s">
        <v>466</v>
      </c>
      <c r="M152" s="188"/>
      <c r="N152" s="707" t="s">
        <v>134</v>
      </c>
      <c r="O152" s="707"/>
      <c r="P152" s="707">
        <v>1</v>
      </c>
      <c r="Q152" s="668"/>
      <c r="R152" s="669"/>
      <c r="S152" s="669"/>
      <c r="T152" s="669"/>
      <c r="U152" s="670"/>
      <c r="V152" s="189"/>
      <c r="W152" s="190"/>
      <c r="X152" s="191"/>
      <c r="Y152" s="699"/>
      <c r="Z152" s="699"/>
      <c r="AA152" s="702"/>
      <c r="AB152" s="702"/>
      <c r="AC152" s="702"/>
      <c r="AD152" s="702"/>
      <c r="AE152" s="702"/>
      <c r="AF152" s="702"/>
      <c r="AG152" s="702"/>
      <c r="AH152" s="702"/>
      <c r="AI152" s="724"/>
      <c r="AJ152" s="725"/>
      <c r="AK152" s="725"/>
      <c r="AL152" s="725"/>
      <c r="AM152" s="725"/>
      <c r="AN152" s="725"/>
      <c r="AO152" s="725"/>
      <c r="AP152" s="725"/>
      <c r="AQ152" s="726"/>
    </row>
    <row r="153" spans="2:43" s="84" customFormat="1" ht="20.100000000000001" customHeight="1">
      <c r="B153" s="862"/>
      <c r="C153" s="664"/>
      <c r="D153" s="433"/>
      <c r="E153" s="453">
        <v>0.61111111111111105</v>
      </c>
      <c r="F153" s="496"/>
      <c r="G153" s="457" t="s">
        <v>172</v>
      </c>
      <c r="H153" s="459">
        <v>0.67361111111111116</v>
      </c>
      <c r="I153" s="498"/>
      <c r="J153" s="423"/>
      <c r="K153" s="695" t="s">
        <v>170</v>
      </c>
      <c r="L153" s="697" t="s">
        <v>378</v>
      </c>
      <c r="M153" s="697"/>
      <c r="N153" s="684"/>
      <c r="O153" s="684"/>
      <c r="P153" s="684"/>
      <c r="Q153" s="668"/>
      <c r="R153" s="669"/>
      <c r="S153" s="669"/>
      <c r="T153" s="669"/>
      <c r="U153" s="670"/>
      <c r="V153" s="720"/>
      <c r="W153" s="722"/>
      <c r="X153" s="722"/>
      <c r="Y153" s="700"/>
      <c r="Z153" s="700"/>
      <c r="AA153" s="703"/>
      <c r="AB153" s="703"/>
      <c r="AC153" s="703"/>
      <c r="AD153" s="703"/>
      <c r="AE153" s="703"/>
      <c r="AF153" s="703"/>
      <c r="AG153" s="703"/>
      <c r="AH153" s="703"/>
      <c r="AI153" s="711"/>
      <c r="AJ153" s="712"/>
      <c r="AK153" s="712"/>
      <c r="AL153" s="712"/>
      <c r="AM153" s="712"/>
      <c r="AN153" s="712"/>
      <c r="AO153" s="712"/>
      <c r="AP153" s="712"/>
      <c r="AQ153" s="713"/>
    </row>
    <row r="154" spans="2:43" s="84" customFormat="1" ht="20.100000000000001" customHeight="1">
      <c r="B154" s="862"/>
      <c r="C154" s="664"/>
      <c r="D154" s="433"/>
      <c r="E154" s="497"/>
      <c r="F154" s="496"/>
      <c r="G154" s="457"/>
      <c r="H154" s="499"/>
      <c r="I154" s="498"/>
      <c r="J154" s="423"/>
      <c r="K154" s="695"/>
      <c r="L154" s="697"/>
      <c r="M154" s="697"/>
      <c r="N154" s="684"/>
      <c r="O154" s="684"/>
      <c r="P154" s="684"/>
      <c r="Q154" s="681" t="s">
        <v>467</v>
      </c>
      <c r="R154" s="682"/>
      <c r="S154" s="682"/>
      <c r="T154" s="682"/>
      <c r="U154" s="683"/>
      <c r="V154" s="720"/>
      <c r="W154" s="722"/>
      <c r="X154" s="722"/>
      <c r="Y154" s="700"/>
      <c r="Z154" s="700"/>
      <c r="AA154" s="704"/>
      <c r="AB154" s="704"/>
      <c r="AC154" s="704"/>
      <c r="AD154" s="704"/>
      <c r="AE154" s="704"/>
      <c r="AF154" s="704"/>
      <c r="AG154" s="704"/>
      <c r="AH154" s="704"/>
      <c r="AI154" s="711"/>
      <c r="AJ154" s="712"/>
      <c r="AK154" s="712"/>
      <c r="AL154" s="712"/>
      <c r="AM154" s="712"/>
      <c r="AN154" s="712"/>
      <c r="AO154" s="712"/>
      <c r="AP154" s="712"/>
      <c r="AQ154" s="713"/>
    </row>
    <row r="155" spans="2:43" s="84" customFormat="1" ht="20.100000000000001" customHeight="1" thickBot="1">
      <c r="B155" s="862"/>
      <c r="C155" s="664"/>
      <c r="D155" s="519"/>
      <c r="E155" s="160"/>
      <c r="F155" s="161"/>
      <c r="G155" s="274"/>
      <c r="H155" s="162"/>
      <c r="I155" s="163"/>
      <c r="J155" s="414"/>
      <c r="K155" s="696"/>
      <c r="L155" s="698"/>
      <c r="M155" s="698"/>
      <c r="N155" s="708"/>
      <c r="O155" s="708"/>
      <c r="P155" s="708"/>
      <c r="Q155" s="717" t="s">
        <v>468</v>
      </c>
      <c r="R155" s="718"/>
      <c r="S155" s="718"/>
      <c r="T155" s="718"/>
      <c r="U155" s="719"/>
      <c r="V155" s="721"/>
      <c r="W155" s="723"/>
      <c r="X155" s="723"/>
      <c r="Y155" s="701"/>
      <c r="Z155" s="701"/>
      <c r="AA155" s="705"/>
      <c r="AB155" s="705"/>
      <c r="AC155" s="705"/>
      <c r="AD155" s="705"/>
      <c r="AE155" s="705"/>
      <c r="AF155" s="705"/>
      <c r="AG155" s="705"/>
      <c r="AH155" s="705"/>
      <c r="AI155" s="714"/>
      <c r="AJ155" s="715"/>
      <c r="AK155" s="715"/>
      <c r="AL155" s="715"/>
      <c r="AM155" s="715"/>
      <c r="AN155" s="715"/>
      <c r="AO155" s="715"/>
      <c r="AP155" s="715"/>
      <c r="AQ155" s="716"/>
    </row>
    <row r="156" spans="2:43" s="84" customFormat="1" ht="20.100000000000001" customHeight="1">
      <c r="B156" s="862"/>
      <c r="C156" s="664"/>
      <c r="D156" s="447" t="s">
        <v>193</v>
      </c>
      <c r="E156" s="192">
        <v>8</v>
      </c>
      <c r="F156" s="193" t="s">
        <v>166</v>
      </c>
      <c r="G156" s="194">
        <v>29</v>
      </c>
      <c r="H156" s="195" t="s">
        <v>167</v>
      </c>
      <c r="I156" s="196" t="s">
        <v>168</v>
      </c>
      <c r="J156" s="449" t="s">
        <v>169</v>
      </c>
      <c r="K156" s="140" t="s">
        <v>455</v>
      </c>
      <c r="L156" s="141" t="s">
        <v>469</v>
      </c>
      <c r="M156" s="142"/>
      <c r="N156" s="451" t="s">
        <v>134</v>
      </c>
      <c r="O156" s="451">
        <v>1</v>
      </c>
      <c r="P156" s="451"/>
      <c r="Q156" s="665"/>
      <c r="R156" s="666"/>
      <c r="S156" s="666"/>
      <c r="T156" s="666"/>
      <c r="U156" s="667"/>
      <c r="V156" s="270"/>
      <c r="W156" s="197"/>
      <c r="X156" s="198"/>
      <c r="Y156" s="700"/>
      <c r="Z156" s="700"/>
      <c r="AA156" s="703"/>
      <c r="AB156" s="703"/>
      <c r="AC156" s="703"/>
      <c r="AD156" s="703"/>
      <c r="AE156" s="703"/>
      <c r="AF156" s="703"/>
      <c r="AG156" s="703"/>
      <c r="AH156" s="703"/>
      <c r="AI156" s="711"/>
      <c r="AJ156" s="712"/>
      <c r="AK156" s="712"/>
      <c r="AL156" s="712"/>
      <c r="AM156" s="712"/>
      <c r="AN156" s="712"/>
      <c r="AO156" s="712"/>
      <c r="AP156" s="712"/>
      <c r="AQ156" s="713"/>
    </row>
    <row r="157" spans="2:43" s="84" customFormat="1" ht="20.100000000000001" customHeight="1">
      <c r="B157" s="862"/>
      <c r="C157" s="664"/>
      <c r="D157" s="448"/>
      <c r="E157" s="453">
        <v>0.4375</v>
      </c>
      <c r="F157" s="454"/>
      <c r="G157" s="457" t="s">
        <v>172</v>
      </c>
      <c r="H157" s="459">
        <v>0.5</v>
      </c>
      <c r="I157" s="460"/>
      <c r="J157" s="423"/>
      <c r="K157" s="463" t="s">
        <v>275</v>
      </c>
      <c r="L157" s="465" t="s">
        <v>470</v>
      </c>
      <c r="M157" s="465" t="s">
        <v>471</v>
      </c>
      <c r="N157" s="451"/>
      <c r="O157" s="451"/>
      <c r="P157" s="451"/>
      <c r="Q157" s="668"/>
      <c r="R157" s="669"/>
      <c r="S157" s="669"/>
      <c r="T157" s="669"/>
      <c r="U157" s="670"/>
      <c r="V157" s="720"/>
      <c r="W157" s="722"/>
      <c r="X157" s="722"/>
      <c r="Y157" s="700"/>
      <c r="Z157" s="700"/>
      <c r="AA157" s="703"/>
      <c r="AB157" s="703"/>
      <c r="AC157" s="703"/>
      <c r="AD157" s="703"/>
      <c r="AE157" s="703"/>
      <c r="AF157" s="703"/>
      <c r="AG157" s="703"/>
      <c r="AH157" s="703"/>
      <c r="AI157" s="711"/>
      <c r="AJ157" s="712"/>
      <c r="AK157" s="712"/>
      <c r="AL157" s="712"/>
      <c r="AM157" s="712"/>
      <c r="AN157" s="712"/>
      <c r="AO157" s="712"/>
      <c r="AP157" s="712"/>
      <c r="AQ157" s="713"/>
    </row>
    <row r="158" spans="2:43" s="84" customFormat="1" ht="20.100000000000001" customHeight="1">
      <c r="B158" s="862"/>
      <c r="C158" s="664"/>
      <c r="D158" s="448"/>
      <c r="E158" s="453"/>
      <c r="F158" s="454"/>
      <c r="G158" s="457"/>
      <c r="H158" s="459"/>
      <c r="I158" s="460"/>
      <c r="J158" s="423"/>
      <c r="K158" s="463"/>
      <c r="L158" s="465"/>
      <c r="M158" s="465"/>
      <c r="N158" s="451"/>
      <c r="O158" s="451"/>
      <c r="P158" s="451"/>
      <c r="Q158" s="470" t="s">
        <v>472</v>
      </c>
      <c r="R158" s="471"/>
      <c r="S158" s="471"/>
      <c r="T158" s="471"/>
      <c r="U158" s="472"/>
      <c r="V158" s="720"/>
      <c r="W158" s="722"/>
      <c r="X158" s="722"/>
      <c r="Y158" s="700"/>
      <c r="Z158" s="700"/>
      <c r="AA158" s="704"/>
      <c r="AB158" s="704"/>
      <c r="AC158" s="704"/>
      <c r="AD158" s="704"/>
      <c r="AE158" s="704"/>
      <c r="AF158" s="704"/>
      <c r="AG158" s="704"/>
      <c r="AH158" s="704"/>
      <c r="AI158" s="711"/>
      <c r="AJ158" s="712"/>
      <c r="AK158" s="712"/>
      <c r="AL158" s="712"/>
      <c r="AM158" s="712"/>
      <c r="AN158" s="712"/>
      <c r="AO158" s="712"/>
      <c r="AP158" s="712"/>
      <c r="AQ158" s="713"/>
    </row>
    <row r="159" spans="2:43" s="84" customFormat="1" ht="20.100000000000001" customHeight="1">
      <c r="B159" s="862"/>
      <c r="C159" s="664"/>
      <c r="D159" s="448"/>
      <c r="E159" s="455"/>
      <c r="F159" s="456"/>
      <c r="G159" s="458"/>
      <c r="H159" s="461"/>
      <c r="I159" s="462"/>
      <c r="J159" s="423"/>
      <c r="K159" s="464"/>
      <c r="L159" s="466"/>
      <c r="M159" s="466"/>
      <c r="N159" s="452"/>
      <c r="O159" s="452"/>
      <c r="P159" s="452"/>
      <c r="Q159" s="565" t="s">
        <v>473</v>
      </c>
      <c r="R159" s="488"/>
      <c r="S159" s="488"/>
      <c r="T159" s="488"/>
      <c r="U159" s="489"/>
      <c r="V159" s="730"/>
      <c r="W159" s="731"/>
      <c r="X159" s="731"/>
      <c r="Y159" s="709"/>
      <c r="Z159" s="709"/>
      <c r="AA159" s="710"/>
      <c r="AB159" s="710"/>
      <c r="AC159" s="710"/>
      <c r="AD159" s="710"/>
      <c r="AE159" s="710"/>
      <c r="AF159" s="710"/>
      <c r="AG159" s="710"/>
      <c r="AH159" s="710"/>
      <c r="AI159" s="727"/>
      <c r="AJ159" s="728"/>
      <c r="AK159" s="728"/>
      <c r="AL159" s="728"/>
      <c r="AM159" s="728"/>
      <c r="AN159" s="728"/>
      <c r="AO159" s="728"/>
      <c r="AP159" s="728"/>
      <c r="AQ159" s="729"/>
    </row>
    <row r="160" spans="2:43" s="84" customFormat="1" ht="20.100000000000001" customHeight="1">
      <c r="B160" s="862"/>
      <c r="C160" s="664"/>
      <c r="D160" s="518" t="s">
        <v>195</v>
      </c>
      <c r="E160" s="136"/>
      <c r="F160" s="137"/>
      <c r="G160" s="277"/>
      <c r="H160" s="138"/>
      <c r="I160" s="139"/>
      <c r="J160" s="423"/>
      <c r="K160" s="199">
        <v>7</v>
      </c>
      <c r="L160" s="187" t="s">
        <v>188</v>
      </c>
      <c r="M160" s="188"/>
      <c r="N160" s="707" t="s">
        <v>134</v>
      </c>
      <c r="O160" s="707"/>
      <c r="P160" s="707">
        <v>1</v>
      </c>
      <c r="Q160" s="668"/>
      <c r="R160" s="669"/>
      <c r="S160" s="669"/>
      <c r="T160" s="669"/>
      <c r="U160" s="670"/>
      <c r="V160" s="269"/>
      <c r="W160" s="141"/>
      <c r="X160" s="142"/>
      <c r="Y160" s="451"/>
      <c r="Z160" s="451"/>
      <c r="AA160" s="483"/>
      <c r="AB160" s="483"/>
      <c r="AC160" s="483"/>
      <c r="AD160" s="483"/>
      <c r="AE160" s="483"/>
      <c r="AF160" s="483"/>
      <c r="AG160" s="483"/>
      <c r="AH160" s="483"/>
      <c r="AI160" s="562"/>
      <c r="AJ160" s="563"/>
      <c r="AK160" s="563"/>
      <c r="AL160" s="563"/>
      <c r="AM160" s="563"/>
      <c r="AN160" s="563"/>
      <c r="AO160" s="563"/>
      <c r="AP160" s="563"/>
      <c r="AQ160" s="564"/>
    </row>
    <row r="161" spans="2:43" s="84" customFormat="1" ht="20.100000000000001" customHeight="1">
      <c r="B161" s="862"/>
      <c r="C161" s="664"/>
      <c r="D161" s="433"/>
      <c r="E161" s="453">
        <v>0.54166666666666663</v>
      </c>
      <c r="F161" s="496"/>
      <c r="G161" s="457" t="s">
        <v>172</v>
      </c>
      <c r="H161" s="459">
        <v>0.60416666666666663</v>
      </c>
      <c r="I161" s="498"/>
      <c r="J161" s="423"/>
      <c r="K161" s="677" t="s">
        <v>189</v>
      </c>
      <c r="L161" s="679" t="s">
        <v>474</v>
      </c>
      <c r="M161" s="679"/>
      <c r="N161" s="684"/>
      <c r="O161" s="684"/>
      <c r="P161" s="684"/>
      <c r="Q161" s="668"/>
      <c r="R161" s="669"/>
      <c r="S161" s="669"/>
      <c r="T161" s="669"/>
      <c r="U161" s="670"/>
      <c r="V161" s="672"/>
      <c r="W161" s="467"/>
      <c r="X161" s="467"/>
      <c r="Y161" s="451"/>
      <c r="Z161" s="451"/>
      <c r="AA161" s="483"/>
      <c r="AB161" s="483"/>
      <c r="AC161" s="483"/>
      <c r="AD161" s="483"/>
      <c r="AE161" s="483"/>
      <c r="AF161" s="483"/>
      <c r="AG161" s="483"/>
      <c r="AH161" s="483"/>
      <c r="AI161" s="562"/>
      <c r="AJ161" s="563"/>
      <c r="AK161" s="563"/>
      <c r="AL161" s="563"/>
      <c r="AM161" s="563"/>
      <c r="AN161" s="563"/>
      <c r="AO161" s="563"/>
      <c r="AP161" s="563"/>
      <c r="AQ161" s="564"/>
    </row>
    <row r="162" spans="2:43" s="84" customFormat="1" ht="20.100000000000001" customHeight="1">
      <c r="B162" s="862"/>
      <c r="C162" s="664"/>
      <c r="D162" s="433"/>
      <c r="E162" s="497"/>
      <c r="F162" s="496"/>
      <c r="G162" s="457"/>
      <c r="H162" s="499"/>
      <c r="I162" s="498"/>
      <c r="J162" s="423"/>
      <c r="K162" s="677"/>
      <c r="L162" s="679"/>
      <c r="M162" s="679"/>
      <c r="N162" s="684"/>
      <c r="O162" s="684"/>
      <c r="P162" s="684"/>
      <c r="Q162" s="681" t="s">
        <v>475</v>
      </c>
      <c r="R162" s="682"/>
      <c r="S162" s="682"/>
      <c r="T162" s="682"/>
      <c r="U162" s="683"/>
      <c r="V162" s="672"/>
      <c r="W162" s="467"/>
      <c r="X162" s="467"/>
      <c r="Y162" s="451"/>
      <c r="Z162" s="451"/>
      <c r="AA162" s="507"/>
      <c r="AB162" s="507"/>
      <c r="AC162" s="507"/>
      <c r="AD162" s="507"/>
      <c r="AE162" s="507"/>
      <c r="AF162" s="507"/>
      <c r="AG162" s="507"/>
      <c r="AH162" s="507"/>
      <c r="AI162" s="562"/>
      <c r="AJ162" s="563"/>
      <c r="AK162" s="563"/>
      <c r="AL162" s="563"/>
      <c r="AM162" s="563"/>
      <c r="AN162" s="563"/>
      <c r="AO162" s="563"/>
      <c r="AP162" s="563"/>
      <c r="AQ162" s="564"/>
    </row>
    <row r="163" spans="2:43" s="84" customFormat="1" ht="20.100000000000001" customHeight="1">
      <c r="B163" s="862"/>
      <c r="C163" s="664"/>
      <c r="D163" s="520"/>
      <c r="E163" s="143"/>
      <c r="F163" s="144"/>
      <c r="G163" s="263"/>
      <c r="H163" s="145"/>
      <c r="I163" s="146"/>
      <c r="J163" s="423"/>
      <c r="K163" s="678"/>
      <c r="L163" s="680"/>
      <c r="M163" s="680"/>
      <c r="N163" s="685"/>
      <c r="O163" s="685"/>
      <c r="P163" s="685"/>
      <c r="Q163" s="686" t="s">
        <v>476</v>
      </c>
      <c r="R163" s="687"/>
      <c r="S163" s="687"/>
      <c r="T163" s="687"/>
      <c r="U163" s="688"/>
      <c r="V163" s="673"/>
      <c r="W163" s="482"/>
      <c r="X163" s="482"/>
      <c r="Y163" s="452"/>
      <c r="Z163" s="452"/>
      <c r="AA163" s="484"/>
      <c r="AB163" s="484"/>
      <c r="AC163" s="484"/>
      <c r="AD163" s="484"/>
      <c r="AE163" s="484"/>
      <c r="AF163" s="484"/>
      <c r="AG163" s="484"/>
      <c r="AH163" s="484"/>
      <c r="AI163" s="571"/>
      <c r="AJ163" s="572"/>
      <c r="AK163" s="572"/>
      <c r="AL163" s="572"/>
      <c r="AM163" s="572"/>
      <c r="AN163" s="572"/>
      <c r="AO163" s="572"/>
      <c r="AP163" s="572"/>
      <c r="AQ163" s="573"/>
    </row>
    <row r="164" spans="2:43" s="84" customFormat="1" ht="20.100000000000001" customHeight="1">
      <c r="B164" s="862"/>
      <c r="C164" s="664"/>
      <c r="D164" s="518" t="s">
        <v>197</v>
      </c>
      <c r="E164" s="136"/>
      <c r="F164" s="137"/>
      <c r="G164" s="277"/>
      <c r="H164" s="138"/>
      <c r="I164" s="139"/>
      <c r="J164" s="423"/>
      <c r="K164" s="200"/>
      <c r="L164" s="201"/>
      <c r="M164" s="202"/>
      <c r="N164" s="736"/>
      <c r="O164" s="736"/>
      <c r="P164" s="736"/>
      <c r="Q164" s="738"/>
      <c r="R164" s="739"/>
      <c r="S164" s="739"/>
      <c r="T164" s="739"/>
      <c r="U164" s="740"/>
      <c r="V164" s="269"/>
      <c r="W164" s="141"/>
      <c r="X164" s="142"/>
      <c r="Y164" s="451" t="s">
        <v>134</v>
      </c>
      <c r="Z164" s="451">
        <v>1</v>
      </c>
      <c r="AA164" s="483" t="s">
        <v>477</v>
      </c>
      <c r="AB164" s="483" t="s">
        <v>478</v>
      </c>
      <c r="AC164" s="483" t="s">
        <v>479</v>
      </c>
      <c r="AD164" s="483" t="s">
        <v>480</v>
      </c>
      <c r="AE164" s="483" t="s">
        <v>481</v>
      </c>
      <c r="AF164" s="483" t="s">
        <v>482</v>
      </c>
      <c r="AG164" s="483" t="s">
        <v>402</v>
      </c>
      <c r="AH164" s="483" t="s">
        <v>483</v>
      </c>
      <c r="AI164" s="744"/>
      <c r="AJ164" s="745"/>
      <c r="AK164" s="745"/>
      <c r="AL164" s="745"/>
      <c r="AM164" s="745"/>
      <c r="AN164" s="745"/>
      <c r="AO164" s="745"/>
      <c r="AP164" s="745"/>
      <c r="AQ164" s="746"/>
    </row>
    <row r="165" spans="2:43" s="84" customFormat="1" ht="20.100000000000001" customHeight="1">
      <c r="B165" s="862"/>
      <c r="C165" s="664"/>
      <c r="D165" s="433"/>
      <c r="E165" s="453">
        <v>0.61111111111111105</v>
      </c>
      <c r="F165" s="496"/>
      <c r="G165" s="457" t="s">
        <v>172</v>
      </c>
      <c r="H165" s="459">
        <v>0.67361111111111116</v>
      </c>
      <c r="I165" s="498"/>
      <c r="J165" s="423"/>
      <c r="K165" s="732"/>
      <c r="L165" s="734"/>
      <c r="M165" s="734"/>
      <c r="N165" s="736"/>
      <c r="O165" s="736"/>
      <c r="P165" s="736"/>
      <c r="Q165" s="738"/>
      <c r="R165" s="739"/>
      <c r="S165" s="739"/>
      <c r="T165" s="739"/>
      <c r="U165" s="740"/>
      <c r="V165" s="672" t="s">
        <v>174</v>
      </c>
      <c r="W165" s="467"/>
      <c r="X165" s="467" t="s">
        <v>484</v>
      </c>
      <c r="Y165" s="451"/>
      <c r="Z165" s="451"/>
      <c r="AA165" s="483"/>
      <c r="AB165" s="483"/>
      <c r="AC165" s="483"/>
      <c r="AD165" s="483"/>
      <c r="AE165" s="483"/>
      <c r="AF165" s="483"/>
      <c r="AG165" s="483"/>
      <c r="AH165" s="483"/>
      <c r="AI165" s="744"/>
      <c r="AJ165" s="745"/>
      <c r="AK165" s="745"/>
      <c r="AL165" s="745"/>
      <c r="AM165" s="745"/>
      <c r="AN165" s="745"/>
      <c r="AO165" s="745"/>
      <c r="AP165" s="745"/>
      <c r="AQ165" s="746"/>
    </row>
    <row r="166" spans="2:43" s="84" customFormat="1" ht="20.100000000000001" customHeight="1">
      <c r="B166" s="862"/>
      <c r="C166" s="664"/>
      <c r="D166" s="433"/>
      <c r="E166" s="497"/>
      <c r="F166" s="496"/>
      <c r="G166" s="457"/>
      <c r="H166" s="499"/>
      <c r="I166" s="498"/>
      <c r="J166" s="423"/>
      <c r="K166" s="732"/>
      <c r="L166" s="734"/>
      <c r="M166" s="734"/>
      <c r="N166" s="736"/>
      <c r="O166" s="736"/>
      <c r="P166" s="736"/>
      <c r="Q166" s="738"/>
      <c r="R166" s="739"/>
      <c r="S166" s="739"/>
      <c r="T166" s="739"/>
      <c r="U166" s="740"/>
      <c r="V166" s="672"/>
      <c r="W166" s="467"/>
      <c r="X166" s="467"/>
      <c r="Y166" s="451"/>
      <c r="Z166" s="451"/>
      <c r="AA166" s="507">
        <v>1</v>
      </c>
      <c r="AB166" s="507">
        <v>1</v>
      </c>
      <c r="AC166" s="507">
        <v>1</v>
      </c>
      <c r="AD166" s="507">
        <v>1</v>
      </c>
      <c r="AE166" s="507">
        <v>1</v>
      </c>
      <c r="AF166" s="507">
        <v>1</v>
      </c>
      <c r="AG166" s="507">
        <v>1</v>
      </c>
      <c r="AH166" s="507">
        <v>1</v>
      </c>
      <c r="AI166" s="562" t="s">
        <v>485</v>
      </c>
      <c r="AJ166" s="563"/>
      <c r="AK166" s="563"/>
      <c r="AL166" s="563"/>
      <c r="AM166" s="563"/>
      <c r="AN166" s="563"/>
      <c r="AO166" s="563"/>
      <c r="AP166" s="563"/>
      <c r="AQ166" s="564"/>
    </row>
    <row r="167" spans="2:43" s="84" customFormat="1" ht="20.100000000000001" customHeight="1" thickBot="1">
      <c r="B167" s="862"/>
      <c r="C167" s="664"/>
      <c r="D167" s="433"/>
      <c r="E167" s="160"/>
      <c r="F167" s="161"/>
      <c r="G167" s="274"/>
      <c r="H167" s="162"/>
      <c r="I167" s="163"/>
      <c r="J167" s="414"/>
      <c r="K167" s="733"/>
      <c r="L167" s="735"/>
      <c r="M167" s="735"/>
      <c r="N167" s="737"/>
      <c r="O167" s="737"/>
      <c r="P167" s="737"/>
      <c r="Q167" s="741"/>
      <c r="R167" s="742"/>
      <c r="S167" s="742"/>
      <c r="T167" s="742"/>
      <c r="U167" s="743"/>
      <c r="V167" s="673"/>
      <c r="W167" s="482"/>
      <c r="X167" s="482"/>
      <c r="Y167" s="452"/>
      <c r="Z167" s="452"/>
      <c r="AA167" s="484"/>
      <c r="AB167" s="484"/>
      <c r="AC167" s="484"/>
      <c r="AD167" s="484"/>
      <c r="AE167" s="484"/>
      <c r="AF167" s="484"/>
      <c r="AG167" s="484"/>
      <c r="AH167" s="484"/>
      <c r="AI167" s="571"/>
      <c r="AJ167" s="572"/>
      <c r="AK167" s="572"/>
      <c r="AL167" s="572"/>
      <c r="AM167" s="572"/>
      <c r="AN167" s="572"/>
      <c r="AO167" s="572"/>
      <c r="AP167" s="572"/>
      <c r="AQ167" s="573"/>
    </row>
    <row r="168" spans="2:43" s="84" customFormat="1" ht="20.100000000000001" customHeight="1">
      <c r="B168" s="862"/>
      <c r="C168" s="664"/>
      <c r="D168" s="447" t="s">
        <v>199</v>
      </c>
      <c r="E168" s="129">
        <v>9</v>
      </c>
      <c r="F168" s="130" t="s">
        <v>166</v>
      </c>
      <c r="G168" s="131">
        <v>6</v>
      </c>
      <c r="H168" s="132" t="s">
        <v>167</v>
      </c>
      <c r="I168" s="133" t="s">
        <v>194</v>
      </c>
      <c r="J168" s="449" t="s">
        <v>185</v>
      </c>
      <c r="K168" s="134" t="s">
        <v>455</v>
      </c>
      <c r="L168" s="135" t="s">
        <v>122</v>
      </c>
      <c r="M168" s="135"/>
      <c r="N168" s="450" t="s">
        <v>134</v>
      </c>
      <c r="O168" s="450">
        <v>1</v>
      </c>
      <c r="P168" s="450"/>
      <c r="Q168" s="665"/>
      <c r="R168" s="666"/>
      <c r="S168" s="666"/>
      <c r="T168" s="666"/>
      <c r="U168" s="667"/>
      <c r="V168" s="272"/>
      <c r="W168" s="135"/>
      <c r="X168" s="164"/>
      <c r="Y168" s="450"/>
      <c r="Z168" s="450"/>
      <c r="AA168" s="477"/>
      <c r="AB168" s="477"/>
      <c r="AC168" s="477"/>
      <c r="AD168" s="477"/>
      <c r="AE168" s="477"/>
      <c r="AF168" s="477"/>
      <c r="AG168" s="477"/>
      <c r="AH168" s="477"/>
      <c r="AI168" s="576"/>
      <c r="AJ168" s="577"/>
      <c r="AK168" s="577"/>
      <c r="AL168" s="577"/>
      <c r="AM168" s="577"/>
      <c r="AN168" s="577"/>
      <c r="AO168" s="577"/>
      <c r="AP168" s="577"/>
      <c r="AQ168" s="578"/>
    </row>
    <row r="169" spans="2:43" s="84" customFormat="1" ht="20.100000000000001" customHeight="1">
      <c r="B169" s="862"/>
      <c r="C169" s="664"/>
      <c r="D169" s="448"/>
      <c r="E169" s="453">
        <v>0.4375</v>
      </c>
      <c r="F169" s="454"/>
      <c r="G169" s="457" t="s">
        <v>172</v>
      </c>
      <c r="H169" s="459">
        <v>0.5</v>
      </c>
      <c r="I169" s="460"/>
      <c r="J169" s="423"/>
      <c r="K169" s="463" t="s">
        <v>275</v>
      </c>
      <c r="L169" s="465" t="s">
        <v>209</v>
      </c>
      <c r="M169" s="465" t="s">
        <v>486</v>
      </c>
      <c r="N169" s="451"/>
      <c r="O169" s="451"/>
      <c r="P169" s="451"/>
      <c r="Q169" s="668"/>
      <c r="R169" s="669"/>
      <c r="S169" s="669"/>
      <c r="T169" s="669"/>
      <c r="U169" s="670"/>
      <c r="V169" s="672"/>
      <c r="W169" s="467"/>
      <c r="X169" s="467"/>
      <c r="Y169" s="451"/>
      <c r="Z169" s="451"/>
      <c r="AA169" s="483"/>
      <c r="AB169" s="483"/>
      <c r="AC169" s="483"/>
      <c r="AD169" s="483"/>
      <c r="AE169" s="483"/>
      <c r="AF169" s="483"/>
      <c r="AG169" s="483"/>
      <c r="AH169" s="483"/>
      <c r="AI169" s="562"/>
      <c r="AJ169" s="563"/>
      <c r="AK169" s="563"/>
      <c r="AL169" s="563"/>
      <c r="AM169" s="563"/>
      <c r="AN169" s="563"/>
      <c r="AO169" s="563"/>
      <c r="AP169" s="563"/>
      <c r="AQ169" s="564"/>
    </row>
    <row r="170" spans="2:43" s="84" customFormat="1" ht="20.100000000000001" customHeight="1">
      <c r="B170" s="862"/>
      <c r="C170" s="664"/>
      <c r="D170" s="448"/>
      <c r="E170" s="453"/>
      <c r="F170" s="454"/>
      <c r="G170" s="457"/>
      <c r="H170" s="459"/>
      <c r="I170" s="460"/>
      <c r="J170" s="423"/>
      <c r="K170" s="463"/>
      <c r="L170" s="465"/>
      <c r="M170" s="465"/>
      <c r="N170" s="451"/>
      <c r="O170" s="451"/>
      <c r="P170" s="451"/>
      <c r="Q170" s="579" t="s">
        <v>475</v>
      </c>
      <c r="R170" s="580"/>
      <c r="S170" s="580"/>
      <c r="T170" s="580"/>
      <c r="U170" s="581"/>
      <c r="V170" s="672"/>
      <c r="W170" s="467"/>
      <c r="X170" s="467"/>
      <c r="Y170" s="451"/>
      <c r="Z170" s="451"/>
      <c r="AA170" s="507"/>
      <c r="AB170" s="507"/>
      <c r="AC170" s="507"/>
      <c r="AD170" s="507"/>
      <c r="AE170" s="507"/>
      <c r="AF170" s="507"/>
      <c r="AG170" s="507"/>
      <c r="AH170" s="507"/>
      <c r="AI170" s="562"/>
      <c r="AJ170" s="563"/>
      <c r="AK170" s="563"/>
      <c r="AL170" s="563"/>
      <c r="AM170" s="563"/>
      <c r="AN170" s="563"/>
      <c r="AO170" s="563"/>
      <c r="AP170" s="563"/>
      <c r="AQ170" s="564"/>
    </row>
    <row r="171" spans="2:43" s="84" customFormat="1" ht="20.100000000000001" customHeight="1">
      <c r="B171" s="862"/>
      <c r="C171" s="664"/>
      <c r="D171" s="448"/>
      <c r="E171" s="455"/>
      <c r="F171" s="456"/>
      <c r="G171" s="458"/>
      <c r="H171" s="461"/>
      <c r="I171" s="462"/>
      <c r="J171" s="423"/>
      <c r="K171" s="464"/>
      <c r="L171" s="466"/>
      <c r="M171" s="466"/>
      <c r="N171" s="452"/>
      <c r="O171" s="452"/>
      <c r="P171" s="452"/>
      <c r="Q171" s="565" t="s">
        <v>487</v>
      </c>
      <c r="R171" s="488"/>
      <c r="S171" s="488"/>
      <c r="T171" s="488"/>
      <c r="U171" s="489"/>
      <c r="V171" s="673"/>
      <c r="W171" s="482"/>
      <c r="X171" s="482"/>
      <c r="Y171" s="452"/>
      <c r="Z171" s="452"/>
      <c r="AA171" s="484"/>
      <c r="AB171" s="484"/>
      <c r="AC171" s="484"/>
      <c r="AD171" s="484"/>
      <c r="AE171" s="484"/>
      <c r="AF171" s="484"/>
      <c r="AG171" s="484"/>
      <c r="AH171" s="484"/>
      <c r="AI171" s="571"/>
      <c r="AJ171" s="572"/>
      <c r="AK171" s="572"/>
      <c r="AL171" s="572"/>
      <c r="AM171" s="572"/>
      <c r="AN171" s="572"/>
      <c r="AO171" s="572"/>
      <c r="AP171" s="572"/>
      <c r="AQ171" s="573"/>
    </row>
    <row r="172" spans="2:43" s="84" customFormat="1" ht="20.100000000000001" customHeight="1">
      <c r="B172" s="862"/>
      <c r="C172" s="664"/>
      <c r="D172" s="518" t="s">
        <v>205</v>
      </c>
      <c r="E172" s="136"/>
      <c r="F172" s="137"/>
      <c r="G172" s="277"/>
      <c r="H172" s="138"/>
      <c r="I172" s="139"/>
      <c r="J172" s="423"/>
      <c r="K172" s="158" t="s">
        <v>455</v>
      </c>
      <c r="L172" s="159" t="s">
        <v>122</v>
      </c>
      <c r="M172" s="157"/>
      <c r="N172" s="406" t="s">
        <v>136</v>
      </c>
      <c r="O172" s="406">
        <v>1</v>
      </c>
      <c r="P172" s="406"/>
      <c r="Q172" s="668"/>
      <c r="R172" s="669"/>
      <c r="S172" s="669"/>
      <c r="T172" s="669"/>
      <c r="U172" s="670"/>
      <c r="V172" s="674"/>
      <c r="W172" s="404"/>
      <c r="X172" s="404"/>
      <c r="Y172" s="406"/>
      <c r="Z172" s="406"/>
      <c r="AA172" s="538"/>
      <c r="AB172" s="538"/>
      <c r="AC172" s="538"/>
      <c r="AD172" s="406"/>
      <c r="AE172" s="538"/>
      <c r="AF172" s="538"/>
      <c r="AG172" s="538"/>
      <c r="AH172" s="538"/>
      <c r="AI172" s="554"/>
      <c r="AJ172" s="555"/>
      <c r="AK172" s="555"/>
      <c r="AL172" s="555"/>
      <c r="AM172" s="555"/>
      <c r="AN172" s="555"/>
      <c r="AO172" s="555"/>
      <c r="AP172" s="555"/>
      <c r="AQ172" s="556"/>
    </row>
    <row r="173" spans="2:43" s="84" customFormat="1" ht="20.100000000000001" customHeight="1">
      <c r="B173" s="862"/>
      <c r="C173" s="664"/>
      <c r="D173" s="433"/>
      <c r="E173" s="453">
        <v>0.54166666666666663</v>
      </c>
      <c r="F173" s="496"/>
      <c r="G173" s="457" t="s">
        <v>172</v>
      </c>
      <c r="H173" s="459">
        <v>0.60416666666666663</v>
      </c>
      <c r="I173" s="498"/>
      <c r="J173" s="423"/>
      <c r="K173" s="463" t="s">
        <v>275</v>
      </c>
      <c r="L173" s="465" t="s">
        <v>209</v>
      </c>
      <c r="M173" s="502" t="s">
        <v>488</v>
      </c>
      <c r="N173" s="451"/>
      <c r="O173" s="451"/>
      <c r="P173" s="451"/>
      <c r="Q173" s="668"/>
      <c r="R173" s="669"/>
      <c r="S173" s="669"/>
      <c r="T173" s="669"/>
      <c r="U173" s="670"/>
      <c r="V173" s="672"/>
      <c r="W173" s="467"/>
      <c r="X173" s="467"/>
      <c r="Y173" s="451"/>
      <c r="Z173" s="451"/>
      <c r="AA173" s="483"/>
      <c r="AB173" s="483"/>
      <c r="AC173" s="483"/>
      <c r="AD173" s="451"/>
      <c r="AE173" s="483"/>
      <c r="AF173" s="483"/>
      <c r="AG173" s="483"/>
      <c r="AH173" s="483"/>
      <c r="AI173" s="542"/>
      <c r="AJ173" s="543"/>
      <c r="AK173" s="543"/>
      <c r="AL173" s="543"/>
      <c r="AM173" s="543"/>
      <c r="AN173" s="543"/>
      <c r="AO173" s="543"/>
      <c r="AP173" s="543"/>
      <c r="AQ173" s="544"/>
    </row>
    <row r="174" spans="2:43" s="84" customFormat="1" ht="20.100000000000001" customHeight="1">
      <c r="B174" s="862"/>
      <c r="C174" s="664"/>
      <c r="D174" s="433"/>
      <c r="E174" s="497"/>
      <c r="F174" s="496"/>
      <c r="G174" s="457"/>
      <c r="H174" s="499"/>
      <c r="I174" s="498"/>
      <c r="J174" s="423"/>
      <c r="K174" s="463"/>
      <c r="L174" s="465"/>
      <c r="M174" s="502"/>
      <c r="N174" s="451"/>
      <c r="O174" s="451"/>
      <c r="P174" s="451"/>
      <c r="Q174" s="579" t="s">
        <v>475</v>
      </c>
      <c r="R174" s="580"/>
      <c r="S174" s="580"/>
      <c r="T174" s="580"/>
      <c r="U174" s="581"/>
      <c r="V174" s="672"/>
      <c r="W174" s="467"/>
      <c r="X174" s="467"/>
      <c r="Y174" s="451"/>
      <c r="Z174" s="451"/>
      <c r="AA174" s="507"/>
      <c r="AB174" s="507"/>
      <c r="AC174" s="507"/>
      <c r="AD174" s="507"/>
      <c r="AE174" s="507"/>
      <c r="AF174" s="507"/>
      <c r="AG174" s="507"/>
      <c r="AH174" s="507"/>
      <c r="AI174" s="542"/>
      <c r="AJ174" s="543"/>
      <c r="AK174" s="543"/>
      <c r="AL174" s="543"/>
      <c r="AM174" s="543"/>
      <c r="AN174" s="543"/>
      <c r="AO174" s="543"/>
      <c r="AP174" s="543"/>
      <c r="AQ174" s="544"/>
    </row>
    <row r="175" spans="2:43" s="84" customFormat="1" ht="20.100000000000001" customHeight="1">
      <c r="B175" s="862"/>
      <c r="C175" s="664"/>
      <c r="D175" s="520"/>
      <c r="E175" s="143"/>
      <c r="F175" s="144"/>
      <c r="G175" s="263"/>
      <c r="H175" s="145"/>
      <c r="I175" s="146"/>
      <c r="J175" s="423"/>
      <c r="K175" s="463"/>
      <c r="L175" s="465"/>
      <c r="M175" s="502"/>
      <c r="N175" s="452"/>
      <c r="O175" s="451"/>
      <c r="P175" s="452"/>
      <c r="Q175" s="565" t="s">
        <v>487</v>
      </c>
      <c r="R175" s="488"/>
      <c r="S175" s="488"/>
      <c r="T175" s="488"/>
      <c r="U175" s="489"/>
      <c r="V175" s="673"/>
      <c r="W175" s="482"/>
      <c r="X175" s="482"/>
      <c r="Y175" s="452"/>
      <c r="Z175" s="452"/>
      <c r="AA175" s="484"/>
      <c r="AB175" s="484"/>
      <c r="AC175" s="484"/>
      <c r="AD175" s="484"/>
      <c r="AE175" s="484"/>
      <c r="AF175" s="484"/>
      <c r="AG175" s="484"/>
      <c r="AH175" s="484"/>
      <c r="AI175" s="545"/>
      <c r="AJ175" s="546"/>
      <c r="AK175" s="546"/>
      <c r="AL175" s="546"/>
      <c r="AM175" s="546"/>
      <c r="AN175" s="546"/>
      <c r="AO175" s="546"/>
      <c r="AP175" s="546"/>
      <c r="AQ175" s="547"/>
    </row>
    <row r="176" spans="2:43" s="84" customFormat="1" ht="20.100000000000001" customHeight="1">
      <c r="B176" s="862"/>
      <c r="C176" s="664"/>
      <c r="D176" s="518" t="s">
        <v>207</v>
      </c>
      <c r="E176" s="136"/>
      <c r="F176" s="137"/>
      <c r="G176" s="277"/>
      <c r="H176" s="138"/>
      <c r="I176" s="139"/>
      <c r="J176" s="423"/>
      <c r="K176" s="463"/>
      <c r="L176" s="465"/>
      <c r="M176" s="502"/>
      <c r="N176" s="451" t="s">
        <v>136</v>
      </c>
      <c r="O176" s="451"/>
      <c r="P176" s="406"/>
      <c r="Q176" s="668"/>
      <c r="R176" s="669"/>
      <c r="S176" s="669"/>
      <c r="T176" s="669"/>
      <c r="U176" s="670"/>
      <c r="V176" s="674"/>
      <c r="W176" s="404"/>
      <c r="X176" s="404"/>
      <c r="Y176" s="406"/>
      <c r="Z176" s="406"/>
      <c r="AA176" s="538"/>
      <c r="AB176" s="538"/>
      <c r="AC176" s="538"/>
      <c r="AD176" s="538"/>
      <c r="AE176" s="538"/>
      <c r="AF176" s="538"/>
      <c r="AG176" s="538"/>
      <c r="AH176" s="538"/>
      <c r="AI176" s="554"/>
      <c r="AJ176" s="555"/>
      <c r="AK176" s="555"/>
      <c r="AL176" s="555"/>
      <c r="AM176" s="555"/>
      <c r="AN176" s="555"/>
      <c r="AO176" s="555"/>
      <c r="AP176" s="555"/>
      <c r="AQ176" s="556"/>
    </row>
    <row r="177" spans="2:43" s="84" customFormat="1" ht="20.100000000000001" customHeight="1">
      <c r="B177" s="862"/>
      <c r="C177" s="664"/>
      <c r="D177" s="433"/>
      <c r="E177" s="453">
        <v>0.61111111111111105</v>
      </c>
      <c r="F177" s="496"/>
      <c r="G177" s="457" t="s">
        <v>172</v>
      </c>
      <c r="H177" s="459">
        <v>0.67361111111111116</v>
      </c>
      <c r="I177" s="498"/>
      <c r="J177" s="423"/>
      <c r="K177" s="463"/>
      <c r="L177" s="465"/>
      <c r="M177" s="502"/>
      <c r="N177" s="451"/>
      <c r="O177" s="451"/>
      <c r="P177" s="451"/>
      <c r="Q177" s="668"/>
      <c r="R177" s="669"/>
      <c r="S177" s="669"/>
      <c r="T177" s="669"/>
      <c r="U177" s="670"/>
      <c r="V177" s="672"/>
      <c r="W177" s="467"/>
      <c r="X177" s="467"/>
      <c r="Y177" s="451"/>
      <c r="Z177" s="451"/>
      <c r="AA177" s="478"/>
      <c r="AB177" s="478"/>
      <c r="AC177" s="478"/>
      <c r="AD177" s="478"/>
      <c r="AE177" s="478"/>
      <c r="AF177" s="478"/>
      <c r="AG177" s="478"/>
      <c r="AH177" s="478"/>
      <c r="AI177" s="542"/>
      <c r="AJ177" s="543"/>
      <c r="AK177" s="543"/>
      <c r="AL177" s="543"/>
      <c r="AM177" s="543"/>
      <c r="AN177" s="543"/>
      <c r="AO177" s="543"/>
      <c r="AP177" s="543"/>
      <c r="AQ177" s="544"/>
    </row>
    <row r="178" spans="2:43" s="84" customFormat="1" ht="20.100000000000001" customHeight="1">
      <c r="B178" s="862"/>
      <c r="C178" s="664"/>
      <c r="D178" s="433"/>
      <c r="E178" s="497"/>
      <c r="F178" s="496"/>
      <c r="G178" s="457"/>
      <c r="H178" s="499"/>
      <c r="I178" s="498"/>
      <c r="J178" s="423"/>
      <c r="K178" s="463"/>
      <c r="L178" s="465"/>
      <c r="M178" s="502"/>
      <c r="N178" s="451"/>
      <c r="O178" s="451"/>
      <c r="P178" s="451"/>
      <c r="Q178" s="579" t="s">
        <v>475</v>
      </c>
      <c r="R178" s="580"/>
      <c r="S178" s="580"/>
      <c r="T178" s="580"/>
      <c r="U178" s="581"/>
      <c r="V178" s="672"/>
      <c r="W178" s="467"/>
      <c r="X178" s="467"/>
      <c r="Y178" s="451"/>
      <c r="Z178" s="451"/>
      <c r="AA178" s="507"/>
      <c r="AB178" s="507"/>
      <c r="AC178" s="507"/>
      <c r="AD178" s="507"/>
      <c r="AE178" s="507"/>
      <c r="AF178" s="507"/>
      <c r="AG178" s="507"/>
      <c r="AH178" s="507"/>
      <c r="AI178" s="542"/>
      <c r="AJ178" s="543"/>
      <c r="AK178" s="543"/>
      <c r="AL178" s="543"/>
      <c r="AM178" s="543"/>
      <c r="AN178" s="543"/>
      <c r="AO178" s="543"/>
      <c r="AP178" s="543"/>
      <c r="AQ178" s="544"/>
    </row>
    <row r="179" spans="2:43" s="84" customFormat="1" ht="20.100000000000001" customHeight="1" thickBot="1">
      <c r="B179" s="862"/>
      <c r="C179" s="664"/>
      <c r="D179" s="519"/>
      <c r="E179" s="160"/>
      <c r="F179" s="161"/>
      <c r="G179" s="274"/>
      <c r="H179" s="162"/>
      <c r="I179" s="163"/>
      <c r="J179" s="414"/>
      <c r="K179" s="534"/>
      <c r="L179" s="476"/>
      <c r="M179" s="676"/>
      <c r="N179" s="407"/>
      <c r="O179" s="407"/>
      <c r="P179" s="407"/>
      <c r="Q179" s="565" t="s">
        <v>487</v>
      </c>
      <c r="R179" s="488"/>
      <c r="S179" s="488"/>
      <c r="T179" s="488"/>
      <c r="U179" s="489"/>
      <c r="V179" s="675"/>
      <c r="W179" s="405"/>
      <c r="X179" s="405"/>
      <c r="Y179" s="407"/>
      <c r="Z179" s="407"/>
      <c r="AA179" s="484"/>
      <c r="AB179" s="484"/>
      <c r="AC179" s="484"/>
      <c r="AD179" s="484"/>
      <c r="AE179" s="484"/>
      <c r="AF179" s="484"/>
      <c r="AG179" s="484"/>
      <c r="AH179" s="484"/>
      <c r="AI179" s="551"/>
      <c r="AJ179" s="552"/>
      <c r="AK179" s="552"/>
      <c r="AL179" s="552"/>
      <c r="AM179" s="552"/>
      <c r="AN179" s="552"/>
      <c r="AO179" s="552"/>
      <c r="AP179" s="552"/>
      <c r="AQ179" s="553"/>
    </row>
    <row r="180" spans="2:43" s="84" customFormat="1" ht="20.100000000000001" customHeight="1">
      <c r="B180" s="862"/>
      <c r="C180" s="664"/>
      <c r="D180" s="447" t="s">
        <v>208</v>
      </c>
      <c r="E180" s="129">
        <v>10</v>
      </c>
      <c r="F180" s="130" t="s">
        <v>166</v>
      </c>
      <c r="G180" s="131">
        <v>17</v>
      </c>
      <c r="H180" s="132" t="s">
        <v>167</v>
      </c>
      <c r="I180" s="133" t="s">
        <v>168</v>
      </c>
      <c r="J180" s="449" t="s">
        <v>185</v>
      </c>
      <c r="K180" s="134"/>
      <c r="L180" s="135"/>
      <c r="M180" s="164"/>
      <c r="N180" s="450"/>
      <c r="O180" s="450"/>
      <c r="P180" s="450"/>
      <c r="Q180" s="441"/>
      <c r="R180" s="442"/>
      <c r="S180" s="442"/>
      <c r="T180" s="442"/>
      <c r="U180" s="443"/>
      <c r="V180" s="203"/>
      <c r="W180" s="204"/>
      <c r="X180" s="205"/>
      <c r="Y180" s="753" t="s">
        <v>134</v>
      </c>
      <c r="Z180" s="753">
        <v>1</v>
      </c>
      <c r="AA180" s="754" t="s">
        <v>489</v>
      </c>
      <c r="AB180" s="754"/>
      <c r="AC180" s="754"/>
      <c r="AD180" s="754"/>
      <c r="AE180" s="754" t="s">
        <v>490</v>
      </c>
      <c r="AF180" s="754" t="s">
        <v>491</v>
      </c>
      <c r="AG180" s="754" t="s">
        <v>492</v>
      </c>
      <c r="AH180" s="754"/>
      <c r="AI180" s="747" t="s">
        <v>493</v>
      </c>
      <c r="AJ180" s="748"/>
      <c r="AK180" s="748"/>
      <c r="AL180" s="748"/>
      <c r="AM180" s="748"/>
      <c r="AN180" s="748"/>
      <c r="AO180" s="748"/>
      <c r="AP180" s="748"/>
      <c r="AQ180" s="749"/>
    </row>
    <row r="181" spans="2:43" s="84" customFormat="1" ht="20.100000000000001" customHeight="1">
      <c r="B181" s="862"/>
      <c r="C181" s="664"/>
      <c r="D181" s="448"/>
      <c r="E181" s="453">
        <v>0.4375</v>
      </c>
      <c r="F181" s="454"/>
      <c r="G181" s="457" t="s">
        <v>172</v>
      </c>
      <c r="H181" s="459">
        <v>0.5</v>
      </c>
      <c r="I181" s="460"/>
      <c r="J181" s="423"/>
      <c r="K181" s="598"/>
      <c r="L181" s="600"/>
      <c r="M181" s="465"/>
      <c r="N181" s="451"/>
      <c r="O181" s="451"/>
      <c r="P181" s="451"/>
      <c r="Q181" s="470"/>
      <c r="R181" s="471"/>
      <c r="S181" s="471"/>
      <c r="T181" s="471"/>
      <c r="U181" s="472"/>
      <c r="V181" s="764" t="s">
        <v>174</v>
      </c>
      <c r="W181" s="697"/>
      <c r="X181" s="697"/>
      <c r="Y181" s="684"/>
      <c r="Z181" s="684"/>
      <c r="AA181" s="652"/>
      <c r="AB181" s="652"/>
      <c r="AC181" s="652"/>
      <c r="AD181" s="652"/>
      <c r="AE181" s="652"/>
      <c r="AF181" s="652"/>
      <c r="AG181" s="652"/>
      <c r="AH181" s="652"/>
      <c r="AI181" s="750"/>
      <c r="AJ181" s="751"/>
      <c r="AK181" s="751"/>
      <c r="AL181" s="751"/>
      <c r="AM181" s="751"/>
      <c r="AN181" s="751"/>
      <c r="AO181" s="751"/>
      <c r="AP181" s="751"/>
      <c r="AQ181" s="752"/>
    </row>
    <row r="182" spans="2:43" s="84" customFormat="1" ht="20.100000000000001" customHeight="1">
      <c r="B182" s="862"/>
      <c r="C182" s="664"/>
      <c r="D182" s="448"/>
      <c r="E182" s="453"/>
      <c r="F182" s="454"/>
      <c r="G182" s="457"/>
      <c r="H182" s="459"/>
      <c r="I182" s="460"/>
      <c r="J182" s="423"/>
      <c r="K182" s="598"/>
      <c r="L182" s="600"/>
      <c r="M182" s="465"/>
      <c r="N182" s="451"/>
      <c r="O182" s="451"/>
      <c r="P182" s="451"/>
      <c r="Q182" s="504"/>
      <c r="R182" s="505"/>
      <c r="S182" s="505"/>
      <c r="T182" s="505"/>
      <c r="U182" s="506"/>
      <c r="V182" s="764"/>
      <c r="W182" s="697"/>
      <c r="X182" s="697"/>
      <c r="Y182" s="684"/>
      <c r="Z182" s="684"/>
      <c r="AA182" s="755">
        <v>1</v>
      </c>
      <c r="AB182" s="755"/>
      <c r="AC182" s="755"/>
      <c r="AD182" s="755"/>
      <c r="AE182" s="755">
        <v>1</v>
      </c>
      <c r="AF182" s="755">
        <v>1</v>
      </c>
      <c r="AG182" s="755">
        <v>1</v>
      </c>
      <c r="AH182" s="755"/>
      <c r="AI182" s="757" t="s">
        <v>494</v>
      </c>
      <c r="AJ182" s="751"/>
      <c r="AK182" s="751"/>
      <c r="AL182" s="751"/>
      <c r="AM182" s="751"/>
      <c r="AN182" s="751"/>
      <c r="AO182" s="751"/>
      <c r="AP182" s="751"/>
      <c r="AQ182" s="752"/>
    </row>
    <row r="183" spans="2:43" s="84" customFormat="1" ht="20.100000000000001" customHeight="1">
      <c r="B183" s="862"/>
      <c r="C183" s="664"/>
      <c r="D183" s="448"/>
      <c r="E183" s="455"/>
      <c r="F183" s="456"/>
      <c r="G183" s="458"/>
      <c r="H183" s="461"/>
      <c r="I183" s="462"/>
      <c r="J183" s="423"/>
      <c r="K183" s="599"/>
      <c r="L183" s="601"/>
      <c r="M183" s="466"/>
      <c r="N183" s="452"/>
      <c r="O183" s="452"/>
      <c r="P183" s="452"/>
      <c r="Q183" s="548"/>
      <c r="R183" s="549"/>
      <c r="S183" s="549"/>
      <c r="T183" s="549"/>
      <c r="U183" s="550"/>
      <c r="V183" s="765"/>
      <c r="W183" s="766"/>
      <c r="X183" s="766"/>
      <c r="Y183" s="685"/>
      <c r="Z183" s="685"/>
      <c r="AA183" s="756"/>
      <c r="AB183" s="756"/>
      <c r="AC183" s="756"/>
      <c r="AD183" s="756"/>
      <c r="AE183" s="756"/>
      <c r="AF183" s="756"/>
      <c r="AG183" s="756"/>
      <c r="AH183" s="756"/>
      <c r="AI183" s="758"/>
      <c r="AJ183" s="759"/>
      <c r="AK183" s="759"/>
      <c r="AL183" s="759"/>
      <c r="AM183" s="759"/>
      <c r="AN183" s="759"/>
      <c r="AO183" s="759"/>
      <c r="AP183" s="759"/>
      <c r="AQ183" s="760"/>
    </row>
    <row r="184" spans="2:43" s="84" customFormat="1" ht="20.100000000000001" customHeight="1">
      <c r="B184" s="862"/>
      <c r="C184" s="664"/>
      <c r="D184" s="518" t="s">
        <v>210</v>
      </c>
      <c r="E184" s="136"/>
      <c r="F184" s="137"/>
      <c r="G184" s="277"/>
      <c r="H184" s="138"/>
      <c r="I184" s="139"/>
      <c r="J184" s="423"/>
      <c r="K184" s="184" t="s">
        <v>495</v>
      </c>
      <c r="L184" s="206" t="s">
        <v>496</v>
      </c>
      <c r="M184" s="185"/>
      <c r="N184" s="684" t="s">
        <v>134</v>
      </c>
      <c r="O184" s="684"/>
      <c r="P184" s="684">
        <v>1</v>
      </c>
      <c r="Q184" s="668"/>
      <c r="R184" s="669"/>
      <c r="S184" s="669"/>
      <c r="T184" s="669"/>
      <c r="U184" s="670"/>
      <c r="V184" s="761"/>
      <c r="W184" s="592"/>
      <c r="X184" s="592"/>
      <c r="Y184" s="595"/>
      <c r="Z184" s="595"/>
      <c r="AA184" s="596"/>
      <c r="AB184" s="596"/>
      <c r="AC184" s="596"/>
      <c r="AD184" s="595"/>
      <c r="AE184" s="596"/>
      <c r="AF184" s="596"/>
      <c r="AG184" s="596"/>
      <c r="AH184" s="596"/>
      <c r="AI184" s="554"/>
      <c r="AJ184" s="555"/>
      <c r="AK184" s="555"/>
      <c r="AL184" s="555"/>
      <c r="AM184" s="555"/>
      <c r="AN184" s="555"/>
      <c r="AO184" s="555"/>
      <c r="AP184" s="555"/>
      <c r="AQ184" s="556"/>
    </row>
    <row r="185" spans="2:43" s="84" customFormat="1" ht="20.100000000000001" customHeight="1">
      <c r="B185" s="862"/>
      <c r="C185" s="664"/>
      <c r="D185" s="433"/>
      <c r="E185" s="453">
        <v>0.54166666666666663</v>
      </c>
      <c r="F185" s="496"/>
      <c r="G185" s="457" t="s">
        <v>172</v>
      </c>
      <c r="H185" s="459">
        <v>0.60416666666666663</v>
      </c>
      <c r="I185" s="498"/>
      <c r="J185" s="423"/>
      <c r="K185" s="677" t="s">
        <v>174</v>
      </c>
      <c r="L185" s="679" t="s">
        <v>497</v>
      </c>
      <c r="M185" s="679"/>
      <c r="N185" s="684"/>
      <c r="O185" s="684"/>
      <c r="P185" s="684"/>
      <c r="Q185" s="668"/>
      <c r="R185" s="669"/>
      <c r="S185" s="669"/>
      <c r="T185" s="669"/>
      <c r="U185" s="670"/>
      <c r="V185" s="762"/>
      <c r="W185" s="593"/>
      <c r="X185" s="593"/>
      <c r="Y185" s="434"/>
      <c r="Z185" s="434"/>
      <c r="AA185" s="585"/>
      <c r="AB185" s="585"/>
      <c r="AC185" s="585"/>
      <c r="AD185" s="434"/>
      <c r="AE185" s="585"/>
      <c r="AF185" s="585"/>
      <c r="AG185" s="585"/>
      <c r="AH185" s="585"/>
      <c r="AI185" s="542"/>
      <c r="AJ185" s="543"/>
      <c r="AK185" s="543"/>
      <c r="AL185" s="543"/>
      <c r="AM185" s="543"/>
      <c r="AN185" s="543"/>
      <c r="AO185" s="543"/>
      <c r="AP185" s="543"/>
      <c r="AQ185" s="544"/>
    </row>
    <row r="186" spans="2:43" s="84" customFormat="1" ht="20.100000000000001" customHeight="1">
      <c r="B186" s="862"/>
      <c r="C186" s="664"/>
      <c r="D186" s="433"/>
      <c r="E186" s="497"/>
      <c r="F186" s="496"/>
      <c r="G186" s="457"/>
      <c r="H186" s="499"/>
      <c r="I186" s="498"/>
      <c r="J186" s="423"/>
      <c r="K186" s="677"/>
      <c r="L186" s="679"/>
      <c r="M186" s="679"/>
      <c r="N186" s="684"/>
      <c r="O186" s="684"/>
      <c r="P186" s="684"/>
      <c r="Q186" s="681" t="s">
        <v>498</v>
      </c>
      <c r="R186" s="682"/>
      <c r="S186" s="682"/>
      <c r="T186" s="682"/>
      <c r="U186" s="683"/>
      <c r="V186" s="762"/>
      <c r="W186" s="593"/>
      <c r="X186" s="593"/>
      <c r="Y186" s="434"/>
      <c r="Z186" s="434"/>
      <c r="AA186" s="586"/>
      <c r="AB186" s="586"/>
      <c r="AC186" s="586"/>
      <c r="AD186" s="586"/>
      <c r="AE186" s="586"/>
      <c r="AF186" s="586"/>
      <c r="AG186" s="586"/>
      <c r="AH186" s="586"/>
      <c r="AI186" s="767"/>
      <c r="AJ186" s="543"/>
      <c r="AK186" s="543"/>
      <c r="AL186" s="543"/>
      <c r="AM186" s="543"/>
      <c r="AN186" s="543"/>
      <c r="AO186" s="543"/>
      <c r="AP186" s="543"/>
      <c r="AQ186" s="544"/>
    </row>
    <row r="187" spans="2:43" s="84" customFormat="1" ht="20.100000000000001" customHeight="1">
      <c r="B187" s="862"/>
      <c r="C187" s="664"/>
      <c r="D187" s="520"/>
      <c r="E187" s="143"/>
      <c r="F187" s="144"/>
      <c r="G187" s="263"/>
      <c r="H187" s="145"/>
      <c r="I187" s="146"/>
      <c r="J187" s="423"/>
      <c r="K187" s="678"/>
      <c r="L187" s="680"/>
      <c r="M187" s="680"/>
      <c r="N187" s="685"/>
      <c r="O187" s="685"/>
      <c r="P187" s="685"/>
      <c r="Q187" s="686" t="s">
        <v>499</v>
      </c>
      <c r="R187" s="687"/>
      <c r="S187" s="687"/>
      <c r="T187" s="687"/>
      <c r="U187" s="688"/>
      <c r="V187" s="763"/>
      <c r="W187" s="594"/>
      <c r="X187" s="594"/>
      <c r="Y187" s="583"/>
      <c r="Z187" s="583"/>
      <c r="AA187" s="587"/>
      <c r="AB187" s="587"/>
      <c r="AC187" s="587"/>
      <c r="AD187" s="587"/>
      <c r="AE187" s="587"/>
      <c r="AF187" s="587"/>
      <c r="AG187" s="587"/>
      <c r="AH187" s="587"/>
      <c r="AI187" s="545"/>
      <c r="AJ187" s="546"/>
      <c r="AK187" s="546"/>
      <c r="AL187" s="546"/>
      <c r="AM187" s="546"/>
      <c r="AN187" s="546"/>
      <c r="AO187" s="546"/>
      <c r="AP187" s="546"/>
      <c r="AQ187" s="547"/>
    </row>
    <row r="188" spans="2:43" s="84" customFormat="1" ht="20.100000000000001" customHeight="1">
      <c r="B188" s="862"/>
      <c r="C188" s="664"/>
      <c r="D188" s="518" t="s">
        <v>130</v>
      </c>
      <c r="E188" s="136"/>
      <c r="F188" s="137"/>
      <c r="G188" s="277"/>
      <c r="H188" s="138"/>
      <c r="I188" s="139"/>
      <c r="J188" s="423"/>
      <c r="K188" s="184" t="s">
        <v>455</v>
      </c>
      <c r="L188" s="206" t="s">
        <v>500</v>
      </c>
      <c r="M188" s="206"/>
      <c r="N188" s="684" t="s">
        <v>134</v>
      </c>
      <c r="O188" s="684"/>
      <c r="P188" s="684">
        <v>1</v>
      </c>
      <c r="Q188" s="668"/>
      <c r="R188" s="669"/>
      <c r="S188" s="669"/>
      <c r="T188" s="669"/>
      <c r="U188" s="670"/>
      <c r="V188" s="761"/>
      <c r="W188" s="592"/>
      <c r="X188" s="592"/>
      <c r="Y188" s="595"/>
      <c r="Z188" s="595"/>
      <c r="AA188" s="596"/>
      <c r="AB188" s="596"/>
      <c r="AC188" s="596"/>
      <c r="AD188" s="596"/>
      <c r="AE188" s="596"/>
      <c r="AF188" s="596"/>
      <c r="AG188" s="596"/>
      <c r="AH188" s="596"/>
      <c r="AI188" s="554"/>
      <c r="AJ188" s="555"/>
      <c r="AK188" s="555"/>
      <c r="AL188" s="555"/>
      <c r="AM188" s="555"/>
      <c r="AN188" s="555"/>
      <c r="AO188" s="555"/>
      <c r="AP188" s="555"/>
      <c r="AQ188" s="556"/>
    </row>
    <row r="189" spans="2:43" s="84" customFormat="1" ht="20.100000000000001" customHeight="1">
      <c r="B189" s="862"/>
      <c r="C189" s="664"/>
      <c r="D189" s="433"/>
      <c r="E189" s="453">
        <v>0.61111111111111105</v>
      </c>
      <c r="F189" s="496"/>
      <c r="G189" s="457" t="s">
        <v>172</v>
      </c>
      <c r="H189" s="459">
        <v>0.67361111111111116</v>
      </c>
      <c r="I189" s="498"/>
      <c r="J189" s="423"/>
      <c r="K189" s="677" t="s">
        <v>170</v>
      </c>
      <c r="L189" s="679" t="s">
        <v>501</v>
      </c>
      <c r="M189" s="679"/>
      <c r="N189" s="684"/>
      <c r="O189" s="684"/>
      <c r="P189" s="684"/>
      <c r="Q189" s="668"/>
      <c r="R189" s="669"/>
      <c r="S189" s="669"/>
      <c r="T189" s="669"/>
      <c r="U189" s="670"/>
      <c r="V189" s="762"/>
      <c r="W189" s="593"/>
      <c r="X189" s="593"/>
      <c r="Y189" s="434"/>
      <c r="Z189" s="434"/>
      <c r="AA189" s="597"/>
      <c r="AB189" s="597"/>
      <c r="AC189" s="597"/>
      <c r="AD189" s="597"/>
      <c r="AE189" s="597"/>
      <c r="AF189" s="597"/>
      <c r="AG189" s="597"/>
      <c r="AH189" s="597"/>
      <c r="AI189" s="542"/>
      <c r="AJ189" s="543"/>
      <c r="AK189" s="543"/>
      <c r="AL189" s="543"/>
      <c r="AM189" s="543"/>
      <c r="AN189" s="543"/>
      <c r="AO189" s="543"/>
      <c r="AP189" s="543"/>
      <c r="AQ189" s="544"/>
    </row>
    <row r="190" spans="2:43" s="84" customFormat="1" ht="20.100000000000001" customHeight="1">
      <c r="B190" s="862"/>
      <c r="C190" s="664"/>
      <c r="D190" s="433"/>
      <c r="E190" s="497"/>
      <c r="F190" s="496"/>
      <c r="G190" s="457"/>
      <c r="H190" s="499"/>
      <c r="I190" s="498"/>
      <c r="J190" s="423"/>
      <c r="K190" s="677"/>
      <c r="L190" s="679"/>
      <c r="M190" s="679"/>
      <c r="N190" s="684"/>
      <c r="O190" s="684"/>
      <c r="P190" s="684"/>
      <c r="Q190" s="681" t="s">
        <v>502</v>
      </c>
      <c r="R190" s="682"/>
      <c r="S190" s="682"/>
      <c r="T190" s="682"/>
      <c r="U190" s="683"/>
      <c r="V190" s="762"/>
      <c r="W190" s="593"/>
      <c r="X190" s="593"/>
      <c r="Y190" s="434"/>
      <c r="Z190" s="434"/>
      <c r="AA190" s="586"/>
      <c r="AB190" s="586"/>
      <c r="AC190" s="586"/>
      <c r="AD190" s="586"/>
      <c r="AE190" s="586"/>
      <c r="AF190" s="586"/>
      <c r="AG190" s="586"/>
      <c r="AH190" s="586"/>
      <c r="AI190" s="542"/>
      <c r="AJ190" s="543"/>
      <c r="AK190" s="543"/>
      <c r="AL190" s="543"/>
      <c r="AM190" s="543"/>
      <c r="AN190" s="543"/>
      <c r="AO190" s="543"/>
      <c r="AP190" s="543"/>
      <c r="AQ190" s="544"/>
    </row>
    <row r="191" spans="2:43" s="84" customFormat="1" ht="20.100000000000001" customHeight="1" thickBot="1">
      <c r="B191" s="862"/>
      <c r="C191" s="664"/>
      <c r="D191" s="519"/>
      <c r="E191" s="147"/>
      <c r="F191" s="148"/>
      <c r="G191" s="275"/>
      <c r="H191" s="149"/>
      <c r="I191" s="150"/>
      <c r="J191" s="414"/>
      <c r="K191" s="678"/>
      <c r="L191" s="680"/>
      <c r="M191" s="680"/>
      <c r="N191" s="685"/>
      <c r="O191" s="685"/>
      <c r="P191" s="685"/>
      <c r="Q191" s="717" t="s">
        <v>503</v>
      </c>
      <c r="R191" s="718"/>
      <c r="S191" s="718"/>
      <c r="T191" s="718"/>
      <c r="U191" s="719"/>
      <c r="V191" s="768"/>
      <c r="W191" s="770"/>
      <c r="X191" s="770"/>
      <c r="Y191" s="771"/>
      <c r="Z191" s="771"/>
      <c r="AA191" s="769"/>
      <c r="AB191" s="587"/>
      <c r="AC191" s="587"/>
      <c r="AD191" s="587"/>
      <c r="AE191" s="587"/>
      <c r="AF191" s="587"/>
      <c r="AG191" s="587"/>
      <c r="AH191" s="587"/>
      <c r="AI191" s="551"/>
      <c r="AJ191" s="552"/>
      <c r="AK191" s="552"/>
      <c r="AL191" s="552"/>
      <c r="AM191" s="552"/>
      <c r="AN191" s="552"/>
      <c r="AO191" s="552"/>
      <c r="AP191" s="552"/>
      <c r="AQ191" s="553"/>
    </row>
    <row r="192" spans="2:43" s="84" customFormat="1" ht="20.100000000000001" customHeight="1">
      <c r="B192" s="862"/>
      <c r="C192" s="664"/>
      <c r="D192" s="772" t="s">
        <v>211</v>
      </c>
      <c r="E192" s="129">
        <v>11</v>
      </c>
      <c r="F192" s="130" t="s">
        <v>166</v>
      </c>
      <c r="G192" s="131">
        <v>7</v>
      </c>
      <c r="H192" s="132" t="s">
        <v>167</v>
      </c>
      <c r="I192" s="133" t="s">
        <v>168</v>
      </c>
      <c r="J192" s="449" t="s">
        <v>504</v>
      </c>
      <c r="K192" s="134">
        <v>4</v>
      </c>
      <c r="L192" s="207" t="s">
        <v>505</v>
      </c>
      <c r="M192" s="164"/>
      <c r="N192" s="450" t="s">
        <v>134</v>
      </c>
      <c r="O192" s="450">
        <v>1</v>
      </c>
      <c r="P192" s="450"/>
      <c r="Q192" s="442"/>
      <c r="R192" s="442"/>
      <c r="S192" s="442"/>
      <c r="T192" s="442"/>
      <c r="U192" s="443"/>
      <c r="V192" s="203"/>
      <c r="W192" s="204"/>
      <c r="X192" s="205"/>
      <c r="Y192" s="753"/>
      <c r="Z192" s="753"/>
      <c r="AA192" s="754"/>
      <c r="AB192" s="754"/>
      <c r="AC192" s="754"/>
      <c r="AD192" s="754"/>
      <c r="AE192" s="754"/>
      <c r="AF192" s="754"/>
      <c r="AG192" s="754"/>
      <c r="AH192" s="754"/>
      <c r="AI192" s="747"/>
      <c r="AJ192" s="748"/>
      <c r="AK192" s="748"/>
      <c r="AL192" s="748"/>
      <c r="AM192" s="748"/>
      <c r="AN192" s="748"/>
      <c r="AO192" s="748"/>
      <c r="AP192" s="748"/>
      <c r="AQ192" s="749"/>
    </row>
    <row r="193" spans="2:43" s="84" customFormat="1" ht="20.100000000000001" customHeight="1">
      <c r="B193" s="862"/>
      <c r="C193" s="664"/>
      <c r="D193" s="433"/>
      <c r="E193" s="453">
        <v>0.41666666666666669</v>
      </c>
      <c r="F193" s="454"/>
      <c r="G193" s="457" t="s">
        <v>172</v>
      </c>
      <c r="H193" s="459">
        <v>0.47916666666666669</v>
      </c>
      <c r="I193" s="460"/>
      <c r="J193" s="423"/>
      <c r="K193" s="677" t="s">
        <v>170</v>
      </c>
      <c r="L193" s="679" t="s">
        <v>171</v>
      </c>
      <c r="M193" s="465"/>
      <c r="N193" s="451"/>
      <c r="O193" s="451"/>
      <c r="P193" s="451"/>
      <c r="Q193" s="471"/>
      <c r="R193" s="471"/>
      <c r="S193" s="471"/>
      <c r="T193" s="471"/>
      <c r="U193" s="472"/>
      <c r="V193" s="764"/>
      <c r="W193" s="697"/>
      <c r="X193" s="697"/>
      <c r="Y193" s="684"/>
      <c r="Z193" s="684"/>
      <c r="AA193" s="652"/>
      <c r="AB193" s="652"/>
      <c r="AC193" s="652"/>
      <c r="AD193" s="652"/>
      <c r="AE193" s="652"/>
      <c r="AF193" s="652"/>
      <c r="AG193" s="652"/>
      <c r="AH193" s="652"/>
      <c r="AI193" s="750"/>
      <c r="AJ193" s="751"/>
      <c r="AK193" s="751"/>
      <c r="AL193" s="751"/>
      <c r="AM193" s="751"/>
      <c r="AN193" s="751"/>
      <c r="AO193" s="751"/>
      <c r="AP193" s="751"/>
      <c r="AQ193" s="752"/>
    </row>
    <row r="194" spans="2:43" s="84" customFormat="1" ht="20.100000000000001" customHeight="1">
      <c r="B194" s="862"/>
      <c r="C194" s="664"/>
      <c r="D194" s="433"/>
      <c r="E194" s="453"/>
      <c r="F194" s="454"/>
      <c r="G194" s="457"/>
      <c r="H194" s="459"/>
      <c r="I194" s="460"/>
      <c r="J194" s="423"/>
      <c r="K194" s="677"/>
      <c r="L194" s="679"/>
      <c r="M194" s="465"/>
      <c r="N194" s="451"/>
      <c r="O194" s="451"/>
      <c r="P194" s="451"/>
      <c r="Q194" s="471" t="s">
        <v>506</v>
      </c>
      <c r="R194" s="471"/>
      <c r="S194" s="471"/>
      <c r="T194" s="471"/>
      <c r="U194" s="472"/>
      <c r="V194" s="764"/>
      <c r="W194" s="697"/>
      <c r="X194" s="697"/>
      <c r="Y194" s="684"/>
      <c r="Z194" s="684"/>
      <c r="AA194" s="755"/>
      <c r="AB194" s="755"/>
      <c r="AC194" s="755"/>
      <c r="AD194" s="755"/>
      <c r="AE194" s="755"/>
      <c r="AF194" s="755"/>
      <c r="AG194" s="755"/>
      <c r="AH194" s="755"/>
      <c r="AI194" s="757"/>
      <c r="AJ194" s="751"/>
      <c r="AK194" s="751"/>
      <c r="AL194" s="751"/>
      <c r="AM194" s="751"/>
      <c r="AN194" s="751"/>
      <c r="AO194" s="751"/>
      <c r="AP194" s="751"/>
      <c r="AQ194" s="752"/>
    </row>
    <row r="195" spans="2:43" s="84" customFormat="1" ht="20.100000000000001" customHeight="1">
      <c r="B195" s="862"/>
      <c r="C195" s="664"/>
      <c r="D195" s="520"/>
      <c r="E195" s="455"/>
      <c r="F195" s="456"/>
      <c r="G195" s="458"/>
      <c r="H195" s="461"/>
      <c r="I195" s="462"/>
      <c r="J195" s="423"/>
      <c r="K195" s="678"/>
      <c r="L195" s="680"/>
      <c r="M195" s="466"/>
      <c r="N195" s="452"/>
      <c r="O195" s="452"/>
      <c r="P195" s="452"/>
      <c r="Q195" s="488" t="s">
        <v>507</v>
      </c>
      <c r="R195" s="488"/>
      <c r="S195" s="488"/>
      <c r="T195" s="488"/>
      <c r="U195" s="489"/>
      <c r="V195" s="765"/>
      <c r="W195" s="766"/>
      <c r="X195" s="766"/>
      <c r="Y195" s="685"/>
      <c r="Z195" s="685"/>
      <c r="AA195" s="756"/>
      <c r="AB195" s="756"/>
      <c r="AC195" s="756"/>
      <c r="AD195" s="756"/>
      <c r="AE195" s="756"/>
      <c r="AF195" s="756"/>
      <c r="AG195" s="756"/>
      <c r="AH195" s="756"/>
      <c r="AI195" s="758"/>
      <c r="AJ195" s="759"/>
      <c r="AK195" s="759"/>
      <c r="AL195" s="759"/>
      <c r="AM195" s="759"/>
      <c r="AN195" s="759"/>
      <c r="AO195" s="759"/>
      <c r="AP195" s="759"/>
      <c r="AQ195" s="760"/>
    </row>
    <row r="196" spans="2:43" s="84" customFormat="1" ht="20.100000000000001" customHeight="1">
      <c r="B196" s="862"/>
      <c r="C196" s="664"/>
      <c r="D196" s="518" t="s">
        <v>212</v>
      </c>
      <c r="E196" s="136"/>
      <c r="F196" s="137"/>
      <c r="G196" s="277"/>
      <c r="H196" s="138"/>
      <c r="I196" s="139"/>
      <c r="J196" s="423"/>
      <c r="K196" s="184" t="s">
        <v>455</v>
      </c>
      <c r="L196" s="206" t="s">
        <v>508</v>
      </c>
      <c r="M196" s="185"/>
      <c r="N196" s="684" t="s">
        <v>134</v>
      </c>
      <c r="O196" s="684">
        <v>1</v>
      </c>
      <c r="P196" s="684"/>
      <c r="Q196" s="669"/>
      <c r="R196" s="669"/>
      <c r="S196" s="669"/>
      <c r="T196" s="669"/>
      <c r="U196" s="670"/>
      <c r="V196" s="761"/>
      <c r="W196" s="592"/>
      <c r="X196" s="592"/>
      <c r="Y196" s="595"/>
      <c r="Z196" s="595"/>
      <c r="AA196" s="596"/>
      <c r="AB196" s="596"/>
      <c r="AC196" s="596"/>
      <c r="AD196" s="595"/>
      <c r="AE196" s="596"/>
      <c r="AF196" s="596"/>
      <c r="AG196" s="596"/>
      <c r="AH196" s="596"/>
      <c r="AI196" s="554"/>
      <c r="AJ196" s="555"/>
      <c r="AK196" s="555"/>
      <c r="AL196" s="555"/>
      <c r="AM196" s="555"/>
      <c r="AN196" s="555"/>
      <c r="AO196" s="555"/>
      <c r="AP196" s="555"/>
      <c r="AQ196" s="556"/>
    </row>
    <row r="197" spans="2:43" s="84" customFormat="1" ht="20.100000000000001" customHeight="1">
      <c r="B197" s="862"/>
      <c r="C197" s="664"/>
      <c r="D197" s="433"/>
      <c r="E197" s="453">
        <v>0.52083333333333337</v>
      </c>
      <c r="F197" s="496"/>
      <c r="G197" s="457" t="s">
        <v>172</v>
      </c>
      <c r="H197" s="459">
        <v>0.58333333333333337</v>
      </c>
      <c r="I197" s="498"/>
      <c r="J197" s="423"/>
      <c r="K197" s="677" t="s">
        <v>170</v>
      </c>
      <c r="L197" s="679" t="s">
        <v>509</v>
      </c>
      <c r="M197" s="679"/>
      <c r="N197" s="684"/>
      <c r="O197" s="684"/>
      <c r="P197" s="684"/>
      <c r="Q197" s="669"/>
      <c r="R197" s="669"/>
      <c r="S197" s="669"/>
      <c r="T197" s="669"/>
      <c r="U197" s="670"/>
      <c r="V197" s="762"/>
      <c r="W197" s="593"/>
      <c r="X197" s="593"/>
      <c r="Y197" s="434"/>
      <c r="Z197" s="434"/>
      <c r="AA197" s="585"/>
      <c r="AB197" s="585"/>
      <c r="AC197" s="585"/>
      <c r="AD197" s="434"/>
      <c r="AE197" s="585"/>
      <c r="AF197" s="585"/>
      <c r="AG197" s="585"/>
      <c r="AH197" s="585"/>
      <c r="AI197" s="542"/>
      <c r="AJ197" s="543"/>
      <c r="AK197" s="543"/>
      <c r="AL197" s="543"/>
      <c r="AM197" s="543"/>
      <c r="AN197" s="543"/>
      <c r="AO197" s="543"/>
      <c r="AP197" s="543"/>
      <c r="AQ197" s="544"/>
    </row>
    <row r="198" spans="2:43" s="84" customFormat="1" ht="20.100000000000001" customHeight="1">
      <c r="B198" s="862"/>
      <c r="C198" s="664"/>
      <c r="D198" s="433"/>
      <c r="E198" s="497"/>
      <c r="F198" s="496"/>
      <c r="G198" s="457"/>
      <c r="H198" s="499"/>
      <c r="I198" s="498"/>
      <c r="J198" s="423"/>
      <c r="K198" s="677"/>
      <c r="L198" s="679"/>
      <c r="M198" s="679"/>
      <c r="N198" s="684"/>
      <c r="O198" s="684"/>
      <c r="P198" s="684"/>
      <c r="Q198" s="682"/>
      <c r="R198" s="682"/>
      <c r="S198" s="682"/>
      <c r="T198" s="682"/>
      <c r="U198" s="683"/>
      <c r="V198" s="762"/>
      <c r="W198" s="593"/>
      <c r="X198" s="593"/>
      <c r="Y198" s="434"/>
      <c r="Z198" s="434"/>
      <c r="AA198" s="586"/>
      <c r="AB198" s="586"/>
      <c r="AC198" s="586"/>
      <c r="AD198" s="586"/>
      <c r="AE198" s="586"/>
      <c r="AF198" s="586"/>
      <c r="AG198" s="586"/>
      <c r="AH198" s="586"/>
      <c r="AI198" s="767"/>
      <c r="AJ198" s="543"/>
      <c r="AK198" s="543"/>
      <c r="AL198" s="543"/>
      <c r="AM198" s="543"/>
      <c r="AN198" s="543"/>
      <c r="AO198" s="543"/>
      <c r="AP198" s="543"/>
      <c r="AQ198" s="544"/>
    </row>
    <row r="199" spans="2:43" s="84" customFormat="1" ht="20.100000000000001" customHeight="1">
      <c r="B199" s="862"/>
      <c r="C199" s="664"/>
      <c r="D199" s="520"/>
      <c r="E199" s="143"/>
      <c r="F199" s="144"/>
      <c r="G199" s="263"/>
      <c r="H199" s="145"/>
      <c r="I199" s="146"/>
      <c r="J199" s="423"/>
      <c r="K199" s="678"/>
      <c r="L199" s="680"/>
      <c r="M199" s="680"/>
      <c r="N199" s="685"/>
      <c r="O199" s="685"/>
      <c r="P199" s="685"/>
      <c r="Q199" s="682"/>
      <c r="R199" s="682"/>
      <c r="S199" s="682"/>
      <c r="T199" s="682"/>
      <c r="U199" s="683"/>
      <c r="V199" s="763"/>
      <c r="W199" s="594"/>
      <c r="X199" s="594"/>
      <c r="Y199" s="583"/>
      <c r="Z199" s="583"/>
      <c r="AA199" s="587"/>
      <c r="AB199" s="587"/>
      <c r="AC199" s="587"/>
      <c r="AD199" s="587"/>
      <c r="AE199" s="587"/>
      <c r="AF199" s="587"/>
      <c r="AG199" s="587"/>
      <c r="AH199" s="587"/>
      <c r="AI199" s="545"/>
      <c r="AJ199" s="546"/>
      <c r="AK199" s="546"/>
      <c r="AL199" s="546"/>
      <c r="AM199" s="546"/>
      <c r="AN199" s="546"/>
      <c r="AO199" s="546"/>
      <c r="AP199" s="546"/>
      <c r="AQ199" s="547"/>
    </row>
    <row r="200" spans="2:43" s="84" customFormat="1" ht="20.100000000000001" customHeight="1">
      <c r="B200" s="862"/>
      <c r="C200" s="664"/>
      <c r="D200" s="518" t="s">
        <v>213</v>
      </c>
      <c r="E200" s="136"/>
      <c r="F200" s="137"/>
      <c r="G200" s="277"/>
      <c r="H200" s="138"/>
      <c r="I200" s="139"/>
      <c r="J200" s="423"/>
      <c r="K200" s="184" t="s">
        <v>455</v>
      </c>
      <c r="L200" s="208" t="s">
        <v>508</v>
      </c>
      <c r="M200" s="187"/>
      <c r="N200" s="773" t="s">
        <v>136</v>
      </c>
      <c r="O200" s="707">
        <v>1</v>
      </c>
      <c r="P200" s="707"/>
      <c r="Q200" s="669"/>
      <c r="R200" s="669"/>
      <c r="S200" s="669"/>
      <c r="T200" s="669"/>
      <c r="U200" s="670"/>
      <c r="V200" s="761"/>
      <c r="W200" s="592"/>
      <c r="X200" s="592"/>
      <c r="Y200" s="595"/>
      <c r="Z200" s="595"/>
      <c r="AA200" s="596"/>
      <c r="AB200" s="596"/>
      <c r="AC200" s="596"/>
      <c r="AD200" s="596"/>
      <c r="AE200" s="596"/>
      <c r="AF200" s="596"/>
      <c r="AG200" s="596"/>
      <c r="AH200" s="596"/>
      <c r="AI200" s="554"/>
      <c r="AJ200" s="555"/>
      <c r="AK200" s="555"/>
      <c r="AL200" s="555"/>
      <c r="AM200" s="555"/>
      <c r="AN200" s="555"/>
      <c r="AO200" s="555"/>
      <c r="AP200" s="555"/>
      <c r="AQ200" s="556"/>
    </row>
    <row r="201" spans="2:43" s="84" customFormat="1" ht="20.100000000000001" customHeight="1">
      <c r="B201" s="862"/>
      <c r="C201" s="664"/>
      <c r="D201" s="433"/>
      <c r="E201" s="453">
        <v>0.59027777777777779</v>
      </c>
      <c r="F201" s="496"/>
      <c r="G201" s="457" t="s">
        <v>172</v>
      </c>
      <c r="H201" s="459">
        <v>0.65277777777777779</v>
      </c>
      <c r="I201" s="498"/>
      <c r="J201" s="423"/>
      <c r="K201" s="677" t="s">
        <v>170</v>
      </c>
      <c r="L201" s="775" t="s">
        <v>509</v>
      </c>
      <c r="M201" s="679"/>
      <c r="N201" s="774"/>
      <c r="O201" s="684"/>
      <c r="P201" s="684"/>
      <c r="Q201" s="669"/>
      <c r="R201" s="669"/>
      <c r="S201" s="669"/>
      <c r="T201" s="669"/>
      <c r="U201" s="670"/>
      <c r="V201" s="762"/>
      <c r="W201" s="593"/>
      <c r="X201" s="593"/>
      <c r="Y201" s="434"/>
      <c r="Z201" s="434"/>
      <c r="AA201" s="597"/>
      <c r="AB201" s="597"/>
      <c r="AC201" s="597"/>
      <c r="AD201" s="597"/>
      <c r="AE201" s="597"/>
      <c r="AF201" s="597"/>
      <c r="AG201" s="597"/>
      <c r="AH201" s="597"/>
      <c r="AI201" s="542"/>
      <c r="AJ201" s="543"/>
      <c r="AK201" s="543"/>
      <c r="AL201" s="543"/>
      <c r="AM201" s="543"/>
      <c r="AN201" s="543"/>
      <c r="AO201" s="543"/>
      <c r="AP201" s="543"/>
      <c r="AQ201" s="544"/>
    </row>
    <row r="202" spans="2:43" s="84" customFormat="1" ht="20.100000000000001" customHeight="1">
      <c r="B202" s="862"/>
      <c r="C202" s="664"/>
      <c r="D202" s="433"/>
      <c r="E202" s="497"/>
      <c r="F202" s="496"/>
      <c r="G202" s="457"/>
      <c r="H202" s="499"/>
      <c r="I202" s="498"/>
      <c r="J202" s="423"/>
      <c r="K202" s="677"/>
      <c r="L202" s="775"/>
      <c r="M202" s="679"/>
      <c r="N202" s="774"/>
      <c r="O202" s="684"/>
      <c r="P202" s="684"/>
      <c r="Q202" s="682" t="s">
        <v>510</v>
      </c>
      <c r="R202" s="682"/>
      <c r="S202" s="682"/>
      <c r="T202" s="682"/>
      <c r="U202" s="683"/>
      <c r="V202" s="762"/>
      <c r="W202" s="593"/>
      <c r="X202" s="593"/>
      <c r="Y202" s="434"/>
      <c r="Z202" s="434"/>
      <c r="AA202" s="586"/>
      <c r="AB202" s="586"/>
      <c r="AC202" s="586"/>
      <c r="AD202" s="586"/>
      <c r="AE202" s="586"/>
      <c r="AF202" s="586"/>
      <c r="AG202" s="586"/>
      <c r="AH202" s="586"/>
      <c r="AI202" s="542"/>
      <c r="AJ202" s="543"/>
      <c r="AK202" s="543"/>
      <c r="AL202" s="543"/>
      <c r="AM202" s="543"/>
      <c r="AN202" s="543"/>
      <c r="AO202" s="543"/>
      <c r="AP202" s="543"/>
      <c r="AQ202" s="544"/>
    </row>
    <row r="203" spans="2:43" s="84" customFormat="1" ht="20.100000000000001" customHeight="1">
      <c r="B203" s="862"/>
      <c r="C203" s="664"/>
      <c r="D203" s="520"/>
      <c r="E203" s="160"/>
      <c r="F203" s="161"/>
      <c r="G203" s="274"/>
      <c r="H203" s="162"/>
      <c r="I203" s="163"/>
      <c r="J203" s="423"/>
      <c r="K203" s="677"/>
      <c r="L203" s="775"/>
      <c r="M203" s="679"/>
      <c r="N203" s="774"/>
      <c r="O203" s="684"/>
      <c r="P203" s="684"/>
      <c r="Q203" s="682" t="s">
        <v>511</v>
      </c>
      <c r="R203" s="682"/>
      <c r="S203" s="682"/>
      <c r="T203" s="682"/>
      <c r="U203" s="683"/>
      <c r="V203" s="763"/>
      <c r="W203" s="594"/>
      <c r="X203" s="594"/>
      <c r="Y203" s="583"/>
      <c r="Z203" s="583"/>
      <c r="AA203" s="587"/>
      <c r="AB203" s="587"/>
      <c r="AC203" s="587"/>
      <c r="AD203" s="587"/>
      <c r="AE203" s="587"/>
      <c r="AF203" s="587"/>
      <c r="AG203" s="587"/>
      <c r="AH203" s="587"/>
      <c r="AI203" s="571"/>
      <c r="AJ203" s="572"/>
      <c r="AK203" s="572"/>
      <c r="AL203" s="572"/>
      <c r="AM203" s="572"/>
      <c r="AN203" s="572"/>
      <c r="AO203" s="572"/>
      <c r="AP203" s="572"/>
      <c r="AQ203" s="573"/>
    </row>
    <row r="204" spans="2:43" s="84" customFormat="1" ht="20.100000000000001" customHeight="1">
      <c r="B204" s="862"/>
      <c r="C204" s="664"/>
      <c r="D204" s="433" t="s">
        <v>213</v>
      </c>
      <c r="E204" s="209"/>
      <c r="F204" s="210"/>
      <c r="G204" s="267"/>
      <c r="H204" s="265"/>
      <c r="I204" s="264"/>
      <c r="J204" s="423"/>
      <c r="K204" s="677"/>
      <c r="L204" s="775"/>
      <c r="M204" s="206"/>
      <c r="N204" s="774"/>
      <c r="O204" s="684"/>
      <c r="P204" s="684"/>
      <c r="Q204" s="669"/>
      <c r="R204" s="669"/>
      <c r="S204" s="669"/>
      <c r="T204" s="669"/>
      <c r="U204" s="670"/>
      <c r="V204" s="762"/>
      <c r="W204" s="593"/>
      <c r="X204" s="593"/>
      <c r="Y204" s="434"/>
      <c r="Z204" s="434"/>
      <c r="AA204" s="585"/>
      <c r="AB204" s="596"/>
      <c r="AC204" s="596"/>
      <c r="AD204" s="596"/>
      <c r="AE204" s="596"/>
      <c r="AF204" s="596"/>
      <c r="AG204" s="596"/>
      <c r="AH204" s="596"/>
      <c r="AI204" s="562"/>
      <c r="AJ204" s="563"/>
      <c r="AK204" s="563"/>
      <c r="AL204" s="563"/>
      <c r="AM204" s="563"/>
      <c r="AN204" s="563"/>
      <c r="AO204" s="563"/>
      <c r="AP204" s="563"/>
      <c r="AQ204" s="564"/>
    </row>
    <row r="205" spans="2:43" s="84" customFormat="1" ht="20.100000000000001" customHeight="1">
      <c r="B205" s="862"/>
      <c r="C205" s="664"/>
      <c r="D205" s="433"/>
      <c r="E205" s="453">
        <v>0.65277777777777779</v>
      </c>
      <c r="F205" s="496"/>
      <c r="G205" s="457" t="s">
        <v>172</v>
      </c>
      <c r="H205" s="459">
        <v>0.71527777777777779</v>
      </c>
      <c r="I205" s="498"/>
      <c r="J205" s="423"/>
      <c r="K205" s="677"/>
      <c r="L205" s="775"/>
      <c r="M205" s="679"/>
      <c r="N205" s="774"/>
      <c r="O205" s="684"/>
      <c r="P205" s="684"/>
      <c r="Q205" s="669"/>
      <c r="R205" s="669"/>
      <c r="S205" s="669"/>
      <c r="T205" s="669"/>
      <c r="U205" s="670"/>
      <c r="V205" s="762"/>
      <c r="W205" s="593"/>
      <c r="X205" s="593"/>
      <c r="Y205" s="434"/>
      <c r="Z205" s="434"/>
      <c r="AA205" s="597"/>
      <c r="AB205" s="597"/>
      <c r="AC205" s="597"/>
      <c r="AD205" s="597"/>
      <c r="AE205" s="597"/>
      <c r="AF205" s="597"/>
      <c r="AG205" s="597"/>
      <c r="AH205" s="597"/>
      <c r="AI205" s="542"/>
      <c r="AJ205" s="543"/>
      <c r="AK205" s="543"/>
      <c r="AL205" s="543"/>
      <c r="AM205" s="543"/>
      <c r="AN205" s="543"/>
      <c r="AO205" s="543"/>
      <c r="AP205" s="543"/>
      <c r="AQ205" s="544"/>
    </row>
    <row r="206" spans="2:43" s="84" customFormat="1" ht="20.100000000000001" customHeight="1">
      <c r="B206" s="862"/>
      <c r="C206" s="664"/>
      <c r="D206" s="433"/>
      <c r="E206" s="497"/>
      <c r="F206" s="496"/>
      <c r="G206" s="457"/>
      <c r="H206" s="499"/>
      <c r="I206" s="498"/>
      <c r="J206" s="423"/>
      <c r="K206" s="677"/>
      <c r="L206" s="775"/>
      <c r="M206" s="679"/>
      <c r="N206" s="774"/>
      <c r="O206" s="684"/>
      <c r="P206" s="684"/>
      <c r="Q206" s="682"/>
      <c r="R206" s="682"/>
      <c r="S206" s="682"/>
      <c r="T206" s="682"/>
      <c r="U206" s="683"/>
      <c r="V206" s="762"/>
      <c r="W206" s="593"/>
      <c r="X206" s="593"/>
      <c r="Y206" s="434"/>
      <c r="Z206" s="434"/>
      <c r="AA206" s="586"/>
      <c r="AB206" s="586"/>
      <c r="AC206" s="586"/>
      <c r="AD206" s="586"/>
      <c r="AE206" s="586"/>
      <c r="AF206" s="586"/>
      <c r="AG206" s="586"/>
      <c r="AH206" s="586"/>
      <c r="AI206" s="542"/>
      <c r="AJ206" s="543"/>
      <c r="AK206" s="543"/>
      <c r="AL206" s="543"/>
      <c r="AM206" s="543"/>
      <c r="AN206" s="543"/>
      <c r="AO206" s="543"/>
      <c r="AP206" s="543"/>
      <c r="AQ206" s="544"/>
    </row>
    <row r="207" spans="2:43" s="84" customFormat="1" ht="20.100000000000001" customHeight="1" thickBot="1">
      <c r="B207" s="862"/>
      <c r="C207" s="664"/>
      <c r="D207" s="433"/>
      <c r="E207" s="211"/>
      <c r="F207" s="212"/>
      <c r="G207" s="273"/>
      <c r="H207" s="213"/>
      <c r="I207" s="214"/>
      <c r="J207" s="423"/>
      <c r="K207" s="677"/>
      <c r="L207" s="775"/>
      <c r="M207" s="679"/>
      <c r="N207" s="774"/>
      <c r="O207" s="684"/>
      <c r="P207" s="708"/>
      <c r="Q207" s="718"/>
      <c r="R207" s="718"/>
      <c r="S207" s="718"/>
      <c r="T207" s="718"/>
      <c r="U207" s="719"/>
      <c r="V207" s="768"/>
      <c r="W207" s="770"/>
      <c r="X207" s="770"/>
      <c r="Y207" s="771"/>
      <c r="Z207" s="771"/>
      <c r="AA207" s="769"/>
      <c r="AB207" s="587"/>
      <c r="AC207" s="587"/>
      <c r="AD207" s="587"/>
      <c r="AE207" s="587"/>
      <c r="AF207" s="587"/>
      <c r="AG207" s="587"/>
      <c r="AH207" s="587"/>
      <c r="AI207" s="551"/>
      <c r="AJ207" s="552"/>
      <c r="AK207" s="552"/>
      <c r="AL207" s="552"/>
      <c r="AM207" s="552"/>
      <c r="AN207" s="552"/>
      <c r="AO207" s="552"/>
      <c r="AP207" s="552"/>
      <c r="AQ207" s="553"/>
    </row>
    <row r="208" spans="2:43" s="84" customFormat="1" ht="20.100000000000001" customHeight="1">
      <c r="B208" s="862"/>
      <c r="C208" s="664"/>
      <c r="D208" s="447" t="s">
        <v>208</v>
      </c>
      <c r="E208" s="129">
        <v>12</v>
      </c>
      <c r="F208" s="130" t="s">
        <v>166</v>
      </c>
      <c r="G208" s="131">
        <v>12</v>
      </c>
      <c r="H208" s="132" t="s">
        <v>167</v>
      </c>
      <c r="I208" s="133" t="s">
        <v>168</v>
      </c>
      <c r="J208" s="449" t="s">
        <v>185</v>
      </c>
      <c r="K208" s="215" t="s">
        <v>455</v>
      </c>
      <c r="L208" s="204" t="s">
        <v>512</v>
      </c>
      <c r="M208" s="164"/>
      <c r="N208" s="450" t="s">
        <v>134</v>
      </c>
      <c r="O208" s="450">
        <v>1</v>
      </c>
      <c r="P208" s="450"/>
      <c r="Q208" s="471"/>
      <c r="R208" s="471"/>
      <c r="S208" s="471"/>
      <c r="T208" s="471"/>
      <c r="U208" s="472"/>
      <c r="V208" s="203"/>
      <c r="W208" s="204"/>
      <c r="X208" s="205"/>
      <c r="Y208" s="753"/>
      <c r="Z208" s="753"/>
      <c r="AA208" s="754"/>
      <c r="AB208" s="754"/>
      <c r="AC208" s="754"/>
      <c r="AD208" s="754"/>
      <c r="AE208" s="754"/>
      <c r="AF208" s="754"/>
      <c r="AG208" s="754"/>
      <c r="AH208" s="754"/>
      <c r="AI208" s="747"/>
      <c r="AJ208" s="748"/>
      <c r="AK208" s="748"/>
      <c r="AL208" s="748"/>
      <c r="AM208" s="748"/>
      <c r="AN208" s="748"/>
      <c r="AO208" s="748"/>
      <c r="AP208" s="748"/>
      <c r="AQ208" s="749"/>
    </row>
    <row r="209" spans="2:43" s="84" customFormat="1" ht="20.100000000000001" customHeight="1">
      <c r="B209" s="862"/>
      <c r="C209" s="664"/>
      <c r="D209" s="448"/>
      <c r="E209" s="453">
        <v>0.41666666666666669</v>
      </c>
      <c r="F209" s="454"/>
      <c r="G209" s="457" t="s">
        <v>172</v>
      </c>
      <c r="H209" s="459">
        <v>0.47916666666666669</v>
      </c>
      <c r="I209" s="460"/>
      <c r="J209" s="423"/>
      <c r="K209" s="677" t="s">
        <v>170</v>
      </c>
      <c r="L209" s="679" t="s">
        <v>513</v>
      </c>
      <c r="M209" s="465"/>
      <c r="N209" s="451"/>
      <c r="O209" s="451"/>
      <c r="P209" s="451"/>
      <c r="Q209" s="471"/>
      <c r="R209" s="471"/>
      <c r="S209" s="471"/>
      <c r="T209" s="471"/>
      <c r="U209" s="472"/>
      <c r="V209" s="764"/>
      <c r="W209" s="697"/>
      <c r="X209" s="697"/>
      <c r="Y209" s="684"/>
      <c r="Z209" s="684"/>
      <c r="AA209" s="652"/>
      <c r="AB209" s="652"/>
      <c r="AC209" s="652"/>
      <c r="AD209" s="652"/>
      <c r="AE209" s="652"/>
      <c r="AF209" s="652"/>
      <c r="AG209" s="652"/>
      <c r="AH209" s="652"/>
      <c r="AI209" s="750"/>
      <c r="AJ209" s="751"/>
      <c r="AK209" s="751"/>
      <c r="AL209" s="751"/>
      <c r="AM209" s="751"/>
      <c r="AN209" s="751"/>
      <c r="AO209" s="751"/>
      <c r="AP209" s="751"/>
      <c r="AQ209" s="752"/>
    </row>
    <row r="210" spans="2:43" s="84" customFormat="1" ht="20.100000000000001" customHeight="1">
      <c r="B210" s="862"/>
      <c r="C210" s="664"/>
      <c r="D210" s="448"/>
      <c r="E210" s="453"/>
      <c r="F210" s="454"/>
      <c r="G210" s="457"/>
      <c r="H210" s="459"/>
      <c r="I210" s="460"/>
      <c r="J210" s="423"/>
      <c r="K210" s="677"/>
      <c r="L210" s="679"/>
      <c r="M210" s="465"/>
      <c r="N210" s="451"/>
      <c r="O210" s="451"/>
      <c r="P210" s="451"/>
      <c r="Q210" s="505"/>
      <c r="R210" s="505"/>
      <c r="S210" s="505"/>
      <c r="T210" s="505"/>
      <c r="U210" s="506"/>
      <c r="V210" s="764"/>
      <c r="W210" s="697"/>
      <c r="X210" s="697"/>
      <c r="Y210" s="684"/>
      <c r="Z210" s="684"/>
      <c r="AA210" s="755"/>
      <c r="AB210" s="755"/>
      <c r="AC210" s="755"/>
      <c r="AD210" s="755"/>
      <c r="AE210" s="755"/>
      <c r="AF210" s="755"/>
      <c r="AG210" s="755"/>
      <c r="AH210" s="755"/>
      <c r="AI210" s="757"/>
      <c r="AJ210" s="751"/>
      <c r="AK210" s="751"/>
      <c r="AL210" s="751"/>
      <c r="AM210" s="751"/>
      <c r="AN210" s="751"/>
      <c r="AO210" s="751"/>
      <c r="AP210" s="751"/>
      <c r="AQ210" s="752"/>
    </row>
    <row r="211" spans="2:43" s="84" customFormat="1" ht="20.100000000000001" customHeight="1">
      <c r="B211" s="862"/>
      <c r="C211" s="664"/>
      <c r="D211" s="448"/>
      <c r="E211" s="455"/>
      <c r="F211" s="456"/>
      <c r="G211" s="458"/>
      <c r="H211" s="461"/>
      <c r="I211" s="462"/>
      <c r="J211" s="423"/>
      <c r="K211" s="678"/>
      <c r="L211" s="680"/>
      <c r="M211" s="466"/>
      <c r="N211" s="452"/>
      <c r="O211" s="452"/>
      <c r="P211" s="452"/>
      <c r="Q211" s="505"/>
      <c r="R211" s="505"/>
      <c r="S211" s="505"/>
      <c r="T211" s="505"/>
      <c r="U211" s="506"/>
      <c r="V211" s="765"/>
      <c r="W211" s="766"/>
      <c r="X211" s="766"/>
      <c r="Y211" s="685"/>
      <c r="Z211" s="685"/>
      <c r="AA211" s="756"/>
      <c r="AB211" s="756"/>
      <c r="AC211" s="756"/>
      <c r="AD211" s="756"/>
      <c r="AE211" s="756"/>
      <c r="AF211" s="756"/>
      <c r="AG211" s="756"/>
      <c r="AH211" s="756"/>
      <c r="AI211" s="758"/>
      <c r="AJ211" s="759"/>
      <c r="AK211" s="759"/>
      <c r="AL211" s="759"/>
      <c r="AM211" s="759"/>
      <c r="AN211" s="759"/>
      <c r="AO211" s="759"/>
      <c r="AP211" s="759"/>
      <c r="AQ211" s="760"/>
    </row>
    <row r="212" spans="2:43" s="84" customFormat="1" ht="20.100000000000001" customHeight="1">
      <c r="B212" s="862"/>
      <c r="C212" s="664"/>
      <c r="D212" s="518" t="s">
        <v>210</v>
      </c>
      <c r="E212" s="136"/>
      <c r="F212" s="137"/>
      <c r="G212" s="277"/>
      <c r="H212" s="138"/>
      <c r="I212" s="139"/>
      <c r="J212" s="423"/>
      <c r="K212" s="184" t="s">
        <v>455</v>
      </c>
      <c r="L212" s="208" t="s">
        <v>512</v>
      </c>
      <c r="M212" s="187"/>
      <c r="N212" s="707" t="s">
        <v>136</v>
      </c>
      <c r="O212" s="707">
        <v>1</v>
      </c>
      <c r="P212" s="707"/>
      <c r="Q212" s="471" t="s">
        <v>514</v>
      </c>
      <c r="R212" s="471"/>
      <c r="S212" s="471"/>
      <c r="T212" s="471"/>
      <c r="U212" s="472"/>
      <c r="V212" s="761"/>
      <c r="W212" s="592"/>
      <c r="X212" s="592"/>
      <c r="Y212" s="595"/>
      <c r="Z212" s="595"/>
      <c r="AA212" s="596"/>
      <c r="AB212" s="596"/>
      <c r="AC212" s="596"/>
      <c r="AD212" s="595"/>
      <c r="AE212" s="596"/>
      <c r="AF212" s="596"/>
      <c r="AG212" s="596"/>
      <c r="AH212" s="596"/>
      <c r="AI212" s="554"/>
      <c r="AJ212" s="555"/>
      <c r="AK212" s="555"/>
      <c r="AL212" s="555"/>
      <c r="AM212" s="555"/>
      <c r="AN212" s="555"/>
      <c r="AO212" s="555"/>
      <c r="AP212" s="555"/>
      <c r="AQ212" s="556"/>
    </row>
    <row r="213" spans="2:43" s="84" customFormat="1" ht="20.100000000000001" customHeight="1">
      <c r="B213" s="862"/>
      <c r="C213" s="664"/>
      <c r="D213" s="433"/>
      <c r="E213" s="453">
        <v>0.52083333333333337</v>
      </c>
      <c r="F213" s="496"/>
      <c r="G213" s="457" t="s">
        <v>172</v>
      </c>
      <c r="H213" s="459">
        <v>0.58333333333333337</v>
      </c>
      <c r="I213" s="498"/>
      <c r="J213" s="423"/>
      <c r="K213" s="677" t="s">
        <v>170</v>
      </c>
      <c r="L213" s="775" t="s">
        <v>513</v>
      </c>
      <c r="M213" s="679"/>
      <c r="N213" s="684"/>
      <c r="O213" s="684"/>
      <c r="P213" s="684"/>
      <c r="Q213" s="471"/>
      <c r="R213" s="471"/>
      <c r="S213" s="471"/>
      <c r="T213" s="471"/>
      <c r="U213" s="472"/>
      <c r="V213" s="762"/>
      <c r="W213" s="593"/>
      <c r="X213" s="593"/>
      <c r="Y213" s="434"/>
      <c r="Z213" s="434"/>
      <c r="AA213" s="585"/>
      <c r="AB213" s="585"/>
      <c r="AC213" s="585"/>
      <c r="AD213" s="434"/>
      <c r="AE213" s="585"/>
      <c r="AF213" s="585"/>
      <c r="AG213" s="585"/>
      <c r="AH213" s="585"/>
      <c r="AI213" s="542"/>
      <c r="AJ213" s="543"/>
      <c r="AK213" s="543"/>
      <c r="AL213" s="543"/>
      <c r="AM213" s="543"/>
      <c r="AN213" s="543"/>
      <c r="AO213" s="543"/>
      <c r="AP213" s="543"/>
      <c r="AQ213" s="544"/>
    </row>
    <row r="214" spans="2:43" s="84" customFormat="1" ht="20.100000000000001" customHeight="1">
      <c r="B214" s="862"/>
      <c r="C214" s="664"/>
      <c r="D214" s="433"/>
      <c r="E214" s="497"/>
      <c r="F214" s="496"/>
      <c r="G214" s="457"/>
      <c r="H214" s="499"/>
      <c r="I214" s="498"/>
      <c r="J214" s="423"/>
      <c r="K214" s="677"/>
      <c r="L214" s="775"/>
      <c r="M214" s="679"/>
      <c r="N214" s="684"/>
      <c r="O214" s="684"/>
      <c r="P214" s="684"/>
      <c r="Q214" s="471" t="s">
        <v>515</v>
      </c>
      <c r="R214" s="471"/>
      <c r="S214" s="471"/>
      <c r="T214" s="471"/>
      <c r="U214" s="472"/>
      <c r="V214" s="762"/>
      <c r="W214" s="593"/>
      <c r="X214" s="593"/>
      <c r="Y214" s="434"/>
      <c r="Z214" s="434"/>
      <c r="AA214" s="586"/>
      <c r="AB214" s="586"/>
      <c r="AC214" s="586"/>
      <c r="AD214" s="586"/>
      <c r="AE214" s="586"/>
      <c r="AF214" s="586"/>
      <c r="AG214" s="586"/>
      <c r="AH214" s="586"/>
      <c r="AI214" s="767"/>
      <c r="AJ214" s="543"/>
      <c r="AK214" s="543"/>
      <c r="AL214" s="543"/>
      <c r="AM214" s="543"/>
      <c r="AN214" s="543"/>
      <c r="AO214" s="543"/>
      <c r="AP214" s="543"/>
      <c r="AQ214" s="544"/>
    </row>
    <row r="215" spans="2:43" s="84" customFormat="1" ht="20.100000000000001" customHeight="1">
      <c r="B215" s="862"/>
      <c r="C215" s="664"/>
      <c r="D215" s="520"/>
      <c r="E215" s="143"/>
      <c r="F215" s="144"/>
      <c r="G215" s="263"/>
      <c r="H215" s="145"/>
      <c r="I215" s="146"/>
      <c r="J215" s="423"/>
      <c r="K215" s="677"/>
      <c r="L215" s="775"/>
      <c r="M215" s="679"/>
      <c r="N215" s="684"/>
      <c r="O215" s="684"/>
      <c r="P215" s="684"/>
      <c r="Q215" s="682"/>
      <c r="R215" s="682"/>
      <c r="S215" s="682"/>
      <c r="T215" s="682"/>
      <c r="U215" s="683"/>
      <c r="V215" s="763"/>
      <c r="W215" s="594"/>
      <c r="X215" s="594"/>
      <c r="Y215" s="583"/>
      <c r="Z215" s="583"/>
      <c r="AA215" s="587"/>
      <c r="AB215" s="587"/>
      <c r="AC215" s="587"/>
      <c r="AD215" s="587"/>
      <c r="AE215" s="587"/>
      <c r="AF215" s="587"/>
      <c r="AG215" s="587"/>
      <c r="AH215" s="587"/>
      <c r="AI215" s="545"/>
      <c r="AJ215" s="546"/>
      <c r="AK215" s="546"/>
      <c r="AL215" s="546"/>
      <c r="AM215" s="546"/>
      <c r="AN215" s="546"/>
      <c r="AO215" s="546"/>
      <c r="AP215" s="546"/>
      <c r="AQ215" s="547"/>
    </row>
    <row r="216" spans="2:43" s="84" customFormat="1" ht="20.100000000000001" customHeight="1">
      <c r="B216" s="862"/>
      <c r="C216" s="664"/>
      <c r="D216" s="518" t="s">
        <v>130</v>
      </c>
      <c r="E216" s="136"/>
      <c r="F216" s="137"/>
      <c r="G216" s="277"/>
      <c r="H216" s="138"/>
      <c r="I216" s="139"/>
      <c r="J216" s="423"/>
      <c r="K216" s="677"/>
      <c r="L216" s="775"/>
      <c r="M216" s="206"/>
      <c r="N216" s="684"/>
      <c r="O216" s="684"/>
      <c r="P216" s="684"/>
      <c r="Q216" s="669"/>
      <c r="R216" s="669"/>
      <c r="S216" s="669"/>
      <c r="T216" s="669"/>
      <c r="U216" s="670"/>
      <c r="V216" s="761"/>
      <c r="W216" s="592"/>
      <c r="X216" s="592"/>
      <c r="Y216" s="595"/>
      <c r="Z216" s="595"/>
      <c r="AA216" s="596"/>
      <c r="AB216" s="596"/>
      <c r="AC216" s="596"/>
      <c r="AD216" s="596"/>
      <c r="AE216" s="596"/>
      <c r="AF216" s="596"/>
      <c r="AG216" s="596"/>
      <c r="AH216" s="596"/>
      <c r="AI216" s="554"/>
      <c r="AJ216" s="555"/>
      <c r="AK216" s="555"/>
      <c r="AL216" s="555"/>
      <c r="AM216" s="555"/>
      <c r="AN216" s="555"/>
      <c r="AO216" s="555"/>
      <c r="AP216" s="555"/>
      <c r="AQ216" s="556"/>
    </row>
    <row r="217" spans="2:43" s="84" customFormat="1" ht="20.100000000000001" customHeight="1">
      <c r="B217" s="862"/>
      <c r="C217" s="664"/>
      <c r="D217" s="433"/>
      <c r="E217" s="453">
        <v>0.58333333333333337</v>
      </c>
      <c r="F217" s="496"/>
      <c r="G217" s="457" t="s">
        <v>172</v>
      </c>
      <c r="H217" s="459">
        <v>0.64583333333333337</v>
      </c>
      <c r="I217" s="498"/>
      <c r="J217" s="423"/>
      <c r="K217" s="677"/>
      <c r="L217" s="775"/>
      <c r="M217" s="679"/>
      <c r="N217" s="684"/>
      <c r="O217" s="684"/>
      <c r="P217" s="684"/>
      <c r="Q217" s="669"/>
      <c r="R217" s="669"/>
      <c r="S217" s="669"/>
      <c r="T217" s="669"/>
      <c r="U217" s="670"/>
      <c r="V217" s="762"/>
      <c r="W217" s="593"/>
      <c r="X217" s="593"/>
      <c r="Y217" s="434"/>
      <c r="Z217" s="434"/>
      <c r="AA217" s="597"/>
      <c r="AB217" s="597"/>
      <c r="AC217" s="597"/>
      <c r="AD217" s="597"/>
      <c r="AE217" s="597"/>
      <c r="AF217" s="597"/>
      <c r="AG217" s="597"/>
      <c r="AH217" s="597"/>
      <c r="AI217" s="542"/>
      <c r="AJ217" s="543"/>
      <c r="AK217" s="543"/>
      <c r="AL217" s="543"/>
      <c r="AM217" s="543"/>
      <c r="AN217" s="543"/>
      <c r="AO217" s="543"/>
      <c r="AP217" s="543"/>
      <c r="AQ217" s="544"/>
    </row>
    <row r="218" spans="2:43" s="84" customFormat="1" ht="20.100000000000001" customHeight="1">
      <c r="B218" s="862"/>
      <c r="C218" s="664"/>
      <c r="D218" s="433"/>
      <c r="E218" s="497"/>
      <c r="F218" s="496"/>
      <c r="G218" s="457"/>
      <c r="H218" s="499"/>
      <c r="I218" s="498"/>
      <c r="J218" s="423"/>
      <c r="K218" s="677"/>
      <c r="L218" s="775"/>
      <c r="M218" s="679"/>
      <c r="N218" s="684"/>
      <c r="O218" s="684"/>
      <c r="P218" s="684"/>
      <c r="Q218" s="682"/>
      <c r="R218" s="682"/>
      <c r="S218" s="682"/>
      <c r="T218" s="682"/>
      <c r="U218" s="683"/>
      <c r="V218" s="762"/>
      <c r="W218" s="593"/>
      <c r="X218" s="593"/>
      <c r="Y218" s="434"/>
      <c r="Z218" s="434"/>
      <c r="AA218" s="586"/>
      <c r="AB218" s="586"/>
      <c r="AC218" s="586"/>
      <c r="AD218" s="586"/>
      <c r="AE218" s="586"/>
      <c r="AF218" s="586"/>
      <c r="AG218" s="586"/>
      <c r="AH218" s="586"/>
      <c r="AI218" s="542"/>
      <c r="AJ218" s="543"/>
      <c r="AK218" s="543"/>
      <c r="AL218" s="543"/>
      <c r="AM218" s="543"/>
      <c r="AN218" s="543"/>
      <c r="AO218" s="543"/>
      <c r="AP218" s="543"/>
      <c r="AQ218" s="544"/>
    </row>
    <row r="219" spans="2:43" s="84" customFormat="1" ht="20.100000000000001" customHeight="1" thickBot="1">
      <c r="B219" s="862"/>
      <c r="C219" s="874"/>
      <c r="D219" s="606"/>
      <c r="E219" s="173"/>
      <c r="F219" s="174"/>
      <c r="G219" s="175"/>
      <c r="H219" s="176"/>
      <c r="I219" s="177"/>
      <c r="J219" s="588"/>
      <c r="K219" s="875"/>
      <c r="L219" s="876"/>
      <c r="M219" s="877"/>
      <c r="N219" s="878"/>
      <c r="O219" s="878"/>
      <c r="P219" s="878"/>
      <c r="Q219" s="879"/>
      <c r="R219" s="879"/>
      <c r="S219" s="879"/>
      <c r="T219" s="879"/>
      <c r="U219" s="880"/>
      <c r="V219" s="881"/>
      <c r="W219" s="604"/>
      <c r="X219" s="604"/>
      <c r="Y219" s="605"/>
      <c r="Z219" s="605"/>
      <c r="AA219" s="602"/>
      <c r="AB219" s="602"/>
      <c r="AC219" s="602"/>
      <c r="AD219" s="602"/>
      <c r="AE219" s="602"/>
      <c r="AF219" s="602"/>
      <c r="AG219" s="602"/>
      <c r="AH219" s="602"/>
      <c r="AI219" s="608"/>
      <c r="AJ219" s="609"/>
      <c r="AK219" s="609"/>
      <c r="AL219" s="609"/>
      <c r="AM219" s="609"/>
      <c r="AN219" s="609"/>
      <c r="AO219" s="609"/>
      <c r="AP219" s="609"/>
      <c r="AQ219" s="610"/>
    </row>
    <row r="220" spans="2:43" s="84" customFormat="1" ht="20.100000000000001" customHeight="1" thickTop="1">
      <c r="B220" s="862"/>
      <c r="C220" s="635" t="s">
        <v>516</v>
      </c>
      <c r="D220" s="433" t="s">
        <v>165</v>
      </c>
      <c r="E220" s="151">
        <v>5</v>
      </c>
      <c r="F220" s="152" t="s">
        <v>166</v>
      </c>
      <c r="G220" s="153">
        <v>24</v>
      </c>
      <c r="H220" s="154" t="s">
        <v>167</v>
      </c>
      <c r="I220" s="155" t="s">
        <v>168</v>
      </c>
      <c r="J220" s="614" t="s">
        <v>517</v>
      </c>
      <c r="K220" s="178"/>
      <c r="L220" s="156" t="s">
        <v>518</v>
      </c>
      <c r="M220" s="142"/>
      <c r="N220" s="451" t="s">
        <v>134</v>
      </c>
      <c r="O220" s="451">
        <v>1</v>
      </c>
      <c r="P220" s="451"/>
      <c r="Q220" s="579" t="s">
        <v>589</v>
      </c>
      <c r="R220" s="580"/>
      <c r="S220" s="580"/>
      <c r="T220" s="580"/>
      <c r="U220" s="581"/>
      <c r="V220" s="590"/>
      <c r="W220" s="593"/>
      <c r="X220" s="636"/>
      <c r="Y220" s="434"/>
      <c r="Z220" s="434"/>
      <c r="AA220" s="623"/>
      <c r="AB220" s="508"/>
      <c r="AC220" s="483"/>
      <c r="AD220" s="483"/>
      <c r="AE220" s="483"/>
      <c r="AF220" s="483"/>
      <c r="AG220" s="483"/>
      <c r="AH220" s="483"/>
      <c r="AI220" s="639"/>
      <c r="AJ220" s="640"/>
      <c r="AK220" s="640"/>
      <c r="AL220" s="640"/>
      <c r="AM220" s="640"/>
      <c r="AN220" s="640"/>
      <c r="AO220" s="640"/>
      <c r="AP220" s="640"/>
      <c r="AQ220" s="641"/>
    </row>
    <row r="221" spans="2:43" s="84" customFormat="1" ht="20.100000000000001" customHeight="1">
      <c r="B221" s="862"/>
      <c r="C221" s="635"/>
      <c r="D221" s="433"/>
      <c r="E221" s="453"/>
      <c r="F221" s="454"/>
      <c r="G221" s="457" t="s">
        <v>172</v>
      </c>
      <c r="H221" s="459"/>
      <c r="I221" s="460"/>
      <c r="J221" s="614"/>
      <c r="K221" s="500"/>
      <c r="L221" s="502" t="s">
        <v>519</v>
      </c>
      <c r="M221" s="502"/>
      <c r="N221" s="451"/>
      <c r="O221" s="451"/>
      <c r="P221" s="451"/>
      <c r="Q221" s="579"/>
      <c r="R221" s="580"/>
      <c r="S221" s="580"/>
      <c r="T221" s="580"/>
      <c r="U221" s="581"/>
      <c r="V221" s="590"/>
      <c r="W221" s="593"/>
      <c r="X221" s="637"/>
      <c r="Y221" s="434"/>
      <c r="Z221" s="434"/>
      <c r="AA221" s="478"/>
      <c r="AB221" s="480"/>
      <c r="AC221" s="478"/>
      <c r="AD221" s="478"/>
      <c r="AE221" s="478"/>
      <c r="AF221" s="478"/>
      <c r="AG221" s="478"/>
      <c r="AH221" s="478"/>
      <c r="AI221" s="639"/>
      <c r="AJ221" s="640"/>
      <c r="AK221" s="640"/>
      <c r="AL221" s="640"/>
      <c r="AM221" s="640"/>
      <c r="AN221" s="640"/>
      <c r="AO221" s="640"/>
      <c r="AP221" s="640"/>
      <c r="AQ221" s="641"/>
    </row>
    <row r="222" spans="2:43" s="84" customFormat="1" ht="20.100000000000001" customHeight="1">
      <c r="B222" s="862"/>
      <c r="C222" s="635"/>
      <c r="D222" s="433"/>
      <c r="E222" s="453"/>
      <c r="F222" s="454"/>
      <c r="G222" s="457"/>
      <c r="H222" s="459"/>
      <c r="I222" s="460"/>
      <c r="J222" s="614"/>
      <c r="K222" s="500"/>
      <c r="L222" s="502"/>
      <c r="M222" s="502"/>
      <c r="N222" s="451"/>
      <c r="O222" s="451"/>
      <c r="P222" s="451"/>
      <c r="Q222" s="470"/>
      <c r="R222" s="471"/>
      <c r="S222" s="471"/>
      <c r="T222" s="471"/>
      <c r="U222" s="472"/>
      <c r="V222" s="590"/>
      <c r="W222" s="593"/>
      <c r="X222" s="637"/>
      <c r="Y222" s="434"/>
      <c r="Z222" s="434"/>
      <c r="AA222" s="507"/>
      <c r="AB222" s="507"/>
      <c r="AC222" s="507"/>
      <c r="AD222" s="507"/>
      <c r="AE222" s="507"/>
      <c r="AF222" s="507"/>
      <c r="AG222" s="507"/>
      <c r="AH222" s="507"/>
      <c r="AI222" s="622"/>
      <c r="AJ222" s="486"/>
      <c r="AK222" s="486"/>
      <c r="AL222" s="486"/>
      <c r="AM222" s="486"/>
      <c r="AN222" s="486"/>
      <c r="AO222" s="486"/>
      <c r="AP222" s="486"/>
      <c r="AQ222" s="487"/>
    </row>
    <row r="223" spans="2:43" s="84" customFormat="1" ht="20.100000000000001" customHeight="1">
      <c r="B223" s="862"/>
      <c r="C223" s="776"/>
      <c r="D223" s="520"/>
      <c r="E223" s="143"/>
      <c r="F223" s="144"/>
      <c r="G223" s="263"/>
      <c r="H223" s="145"/>
      <c r="I223" s="146"/>
      <c r="J223" s="621"/>
      <c r="K223" s="501"/>
      <c r="L223" s="503"/>
      <c r="M223" s="503"/>
      <c r="N223" s="452"/>
      <c r="O223" s="452"/>
      <c r="P223" s="452"/>
      <c r="Q223" s="565" t="s">
        <v>520</v>
      </c>
      <c r="R223" s="488"/>
      <c r="S223" s="488"/>
      <c r="T223" s="488"/>
      <c r="U223" s="489"/>
      <c r="V223" s="591"/>
      <c r="W223" s="594"/>
      <c r="X223" s="638"/>
      <c r="Y223" s="583"/>
      <c r="Z223" s="583"/>
      <c r="AA223" s="484"/>
      <c r="AB223" s="484"/>
      <c r="AC223" s="484"/>
      <c r="AD223" s="484"/>
      <c r="AE223" s="484"/>
      <c r="AF223" s="484"/>
      <c r="AG223" s="484"/>
      <c r="AH223" s="484"/>
      <c r="AI223" s="490"/>
      <c r="AJ223" s="491"/>
      <c r="AK223" s="491"/>
      <c r="AL223" s="491"/>
      <c r="AM223" s="491"/>
      <c r="AN223" s="491"/>
      <c r="AO223" s="491"/>
      <c r="AP223" s="491"/>
      <c r="AQ223" s="492"/>
    </row>
    <row r="224" spans="2:43" s="84" customFormat="1" ht="20.100000000000001" customHeight="1">
      <c r="B224" s="862"/>
      <c r="C224" s="648" t="s">
        <v>516</v>
      </c>
      <c r="D224" s="518" t="s">
        <v>173</v>
      </c>
      <c r="E224" s="151">
        <v>5</v>
      </c>
      <c r="F224" s="152" t="s">
        <v>166</v>
      </c>
      <c r="G224" s="153">
        <v>25</v>
      </c>
      <c r="H224" s="154" t="s">
        <v>167</v>
      </c>
      <c r="I224" s="155" t="s">
        <v>194</v>
      </c>
      <c r="J224" s="620" t="s">
        <v>517</v>
      </c>
      <c r="K224" s="178"/>
      <c r="L224" s="156" t="s">
        <v>521</v>
      </c>
      <c r="M224" s="142"/>
      <c r="N224" s="406" t="s">
        <v>134</v>
      </c>
      <c r="O224" s="406">
        <v>1</v>
      </c>
      <c r="P224" s="406"/>
      <c r="Q224" s="863" t="s">
        <v>590</v>
      </c>
      <c r="R224" s="864"/>
      <c r="S224" s="864"/>
      <c r="T224" s="864"/>
      <c r="U224" s="865"/>
      <c r="V224" s="589"/>
      <c r="W224" s="592"/>
      <c r="X224" s="592"/>
      <c r="Y224" s="595"/>
      <c r="Z224" s="434"/>
      <c r="AA224" s="623"/>
      <c r="AB224" s="508"/>
      <c r="AC224" s="483"/>
      <c r="AD224" s="483"/>
      <c r="AE224" s="483"/>
      <c r="AF224" s="483"/>
      <c r="AG224" s="483"/>
      <c r="AH224" s="483"/>
      <c r="AI224" s="649"/>
      <c r="AJ224" s="650"/>
      <c r="AK224" s="650"/>
      <c r="AL224" s="650"/>
      <c r="AM224" s="650"/>
      <c r="AN224" s="650"/>
      <c r="AO224" s="650"/>
      <c r="AP224" s="650"/>
      <c r="AQ224" s="651"/>
    </row>
    <row r="225" spans="2:43" s="84" customFormat="1" ht="20.100000000000001" customHeight="1">
      <c r="B225" s="862"/>
      <c r="C225" s="635"/>
      <c r="D225" s="433"/>
      <c r="E225" s="453"/>
      <c r="F225" s="454"/>
      <c r="G225" s="457" t="s">
        <v>172</v>
      </c>
      <c r="H225" s="459"/>
      <c r="I225" s="460"/>
      <c r="J225" s="614"/>
      <c r="K225" s="500"/>
      <c r="L225" s="502" t="s">
        <v>186</v>
      </c>
      <c r="M225" s="502"/>
      <c r="N225" s="451"/>
      <c r="O225" s="451"/>
      <c r="P225" s="451"/>
      <c r="Q225" s="579"/>
      <c r="R225" s="580"/>
      <c r="S225" s="580"/>
      <c r="T225" s="580"/>
      <c r="U225" s="581"/>
      <c r="V225" s="590"/>
      <c r="W225" s="593"/>
      <c r="X225" s="593"/>
      <c r="Y225" s="434"/>
      <c r="Z225" s="434"/>
      <c r="AA225" s="478"/>
      <c r="AB225" s="480"/>
      <c r="AC225" s="478"/>
      <c r="AD225" s="478"/>
      <c r="AE225" s="478"/>
      <c r="AF225" s="478"/>
      <c r="AG225" s="478"/>
      <c r="AH225" s="478"/>
      <c r="AI225" s="639"/>
      <c r="AJ225" s="640"/>
      <c r="AK225" s="640"/>
      <c r="AL225" s="640"/>
      <c r="AM225" s="640"/>
      <c r="AN225" s="640"/>
      <c r="AO225" s="640"/>
      <c r="AP225" s="640"/>
      <c r="AQ225" s="641"/>
    </row>
    <row r="226" spans="2:43" s="84" customFormat="1" ht="20.100000000000001" customHeight="1">
      <c r="B226" s="862"/>
      <c r="C226" s="635"/>
      <c r="D226" s="433"/>
      <c r="E226" s="453"/>
      <c r="F226" s="454"/>
      <c r="G226" s="457"/>
      <c r="H226" s="459"/>
      <c r="I226" s="460"/>
      <c r="J226" s="614"/>
      <c r="K226" s="500"/>
      <c r="L226" s="502"/>
      <c r="M226" s="502"/>
      <c r="N226" s="451"/>
      <c r="O226" s="451"/>
      <c r="P226" s="451"/>
      <c r="Q226" s="470"/>
      <c r="R226" s="471"/>
      <c r="S226" s="471"/>
      <c r="T226" s="471"/>
      <c r="U226" s="472"/>
      <c r="V226" s="590"/>
      <c r="W226" s="593"/>
      <c r="X226" s="593"/>
      <c r="Y226" s="434"/>
      <c r="Z226" s="434"/>
      <c r="AA226" s="507"/>
      <c r="AB226" s="507"/>
      <c r="AC226" s="507"/>
      <c r="AD226" s="507"/>
      <c r="AE226" s="507"/>
      <c r="AF226" s="507"/>
      <c r="AG226" s="507"/>
      <c r="AH226" s="507"/>
      <c r="AI226" s="622"/>
      <c r="AJ226" s="486"/>
      <c r="AK226" s="486"/>
      <c r="AL226" s="486"/>
      <c r="AM226" s="486"/>
      <c r="AN226" s="486"/>
      <c r="AO226" s="486"/>
      <c r="AP226" s="486"/>
      <c r="AQ226" s="487"/>
    </row>
    <row r="227" spans="2:43" s="84" customFormat="1" ht="20.100000000000001" customHeight="1">
      <c r="B227" s="862"/>
      <c r="C227" s="776"/>
      <c r="D227" s="520"/>
      <c r="E227" s="143"/>
      <c r="F227" s="144"/>
      <c r="G227" s="263"/>
      <c r="H227" s="145"/>
      <c r="I227" s="146"/>
      <c r="J227" s="621"/>
      <c r="K227" s="501"/>
      <c r="L227" s="503"/>
      <c r="M227" s="503"/>
      <c r="N227" s="452"/>
      <c r="O227" s="452"/>
      <c r="P227" s="452"/>
      <c r="Q227" s="565" t="s">
        <v>522</v>
      </c>
      <c r="R227" s="488"/>
      <c r="S227" s="488"/>
      <c r="T227" s="488"/>
      <c r="U227" s="489"/>
      <c r="V227" s="591"/>
      <c r="W227" s="594"/>
      <c r="X227" s="594"/>
      <c r="Y227" s="583"/>
      <c r="Z227" s="583"/>
      <c r="AA227" s="484"/>
      <c r="AB227" s="484"/>
      <c r="AC227" s="484"/>
      <c r="AD227" s="484"/>
      <c r="AE227" s="484"/>
      <c r="AF227" s="484"/>
      <c r="AG227" s="484"/>
      <c r="AH227" s="484"/>
      <c r="AI227" s="490"/>
      <c r="AJ227" s="491"/>
      <c r="AK227" s="491"/>
      <c r="AL227" s="491"/>
      <c r="AM227" s="491"/>
      <c r="AN227" s="491"/>
      <c r="AO227" s="491"/>
      <c r="AP227" s="491"/>
      <c r="AQ227" s="492"/>
    </row>
    <row r="228" spans="2:43" s="84" customFormat="1" ht="20.100000000000001" customHeight="1">
      <c r="B228" s="862"/>
      <c r="C228" s="648" t="s">
        <v>523</v>
      </c>
      <c r="D228" s="518" t="s">
        <v>44</v>
      </c>
      <c r="E228" s="151">
        <v>11</v>
      </c>
      <c r="F228" s="152" t="s">
        <v>166</v>
      </c>
      <c r="G228" s="153">
        <v>15</v>
      </c>
      <c r="H228" s="154" t="s">
        <v>167</v>
      </c>
      <c r="I228" s="155" t="s">
        <v>524</v>
      </c>
      <c r="J228" s="620" t="s">
        <v>525</v>
      </c>
      <c r="K228" s="178"/>
      <c r="L228" s="141"/>
      <c r="M228" s="142"/>
      <c r="N228" s="406"/>
      <c r="O228" s="406"/>
      <c r="P228" s="406"/>
      <c r="Q228" s="509"/>
      <c r="R228" s="510"/>
      <c r="S228" s="510"/>
      <c r="T228" s="510"/>
      <c r="U228" s="511"/>
      <c r="V228" s="590" t="s">
        <v>162</v>
      </c>
      <c r="W228" s="593" t="s">
        <v>162</v>
      </c>
      <c r="X228" s="777" t="s">
        <v>162</v>
      </c>
      <c r="Y228" s="434" t="s">
        <v>134</v>
      </c>
      <c r="Z228" s="434">
        <v>1</v>
      </c>
      <c r="AA228" s="778" t="s">
        <v>526</v>
      </c>
      <c r="AB228" s="508" t="s">
        <v>416</v>
      </c>
      <c r="AC228" s="483" t="s">
        <v>417</v>
      </c>
      <c r="AD228" s="483" t="s">
        <v>418</v>
      </c>
      <c r="AE228" s="483" t="s">
        <v>419</v>
      </c>
      <c r="AF228" s="483" t="s">
        <v>420</v>
      </c>
      <c r="AG228" s="483" t="s">
        <v>421</v>
      </c>
      <c r="AH228" s="483" t="s">
        <v>422</v>
      </c>
      <c r="AI228" s="866" t="s">
        <v>592</v>
      </c>
      <c r="AJ228" s="867"/>
      <c r="AK228" s="867"/>
      <c r="AL228" s="867"/>
      <c r="AM228" s="867"/>
      <c r="AN228" s="867"/>
      <c r="AO228" s="867"/>
      <c r="AP228" s="867"/>
      <c r="AQ228" s="868"/>
    </row>
    <row r="229" spans="2:43" s="84" customFormat="1" ht="20.100000000000001" customHeight="1">
      <c r="B229" s="862"/>
      <c r="C229" s="635"/>
      <c r="D229" s="433"/>
      <c r="E229" s="453">
        <v>0.41666666666666669</v>
      </c>
      <c r="F229" s="454"/>
      <c r="G229" s="457" t="s">
        <v>172</v>
      </c>
      <c r="H229" s="459">
        <v>0.70833333333333337</v>
      </c>
      <c r="I229" s="460"/>
      <c r="J229" s="614"/>
      <c r="K229" s="500"/>
      <c r="L229" s="502"/>
      <c r="M229" s="502"/>
      <c r="N229" s="451"/>
      <c r="O229" s="451"/>
      <c r="P229" s="451"/>
      <c r="Q229" s="470"/>
      <c r="R229" s="471"/>
      <c r="S229" s="471"/>
      <c r="T229" s="471"/>
      <c r="U229" s="472"/>
      <c r="V229" s="590"/>
      <c r="W229" s="593"/>
      <c r="X229" s="557"/>
      <c r="Y229" s="434"/>
      <c r="Z229" s="434"/>
      <c r="AA229" s="478"/>
      <c r="AB229" s="480"/>
      <c r="AC229" s="478"/>
      <c r="AD229" s="478"/>
      <c r="AE229" s="478"/>
      <c r="AF229" s="478"/>
      <c r="AG229" s="478"/>
      <c r="AH229" s="478"/>
      <c r="AI229" s="657"/>
      <c r="AJ229" s="869"/>
      <c r="AK229" s="869"/>
      <c r="AL229" s="869"/>
      <c r="AM229" s="869"/>
      <c r="AN229" s="869"/>
      <c r="AO229" s="869"/>
      <c r="AP229" s="869"/>
      <c r="AQ229" s="870"/>
    </row>
    <row r="230" spans="2:43" s="84" customFormat="1" ht="20.100000000000001" customHeight="1">
      <c r="B230" s="862"/>
      <c r="C230" s="635"/>
      <c r="D230" s="433"/>
      <c r="E230" s="453"/>
      <c r="F230" s="454"/>
      <c r="G230" s="457"/>
      <c r="H230" s="459"/>
      <c r="I230" s="460"/>
      <c r="J230" s="614"/>
      <c r="K230" s="500"/>
      <c r="L230" s="502"/>
      <c r="M230" s="502"/>
      <c r="N230" s="451"/>
      <c r="O230" s="451"/>
      <c r="P230" s="451"/>
      <c r="Q230" s="504"/>
      <c r="R230" s="505"/>
      <c r="S230" s="505"/>
      <c r="T230" s="505"/>
      <c r="U230" s="506"/>
      <c r="V230" s="590"/>
      <c r="W230" s="593"/>
      <c r="X230" s="557"/>
      <c r="Y230" s="434"/>
      <c r="Z230" s="434"/>
      <c r="AA230" s="507">
        <v>1</v>
      </c>
      <c r="AB230" s="507">
        <v>1</v>
      </c>
      <c r="AC230" s="507">
        <v>1</v>
      </c>
      <c r="AD230" s="507">
        <v>1</v>
      </c>
      <c r="AE230" s="507">
        <v>1</v>
      </c>
      <c r="AF230" s="507">
        <v>1</v>
      </c>
      <c r="AG230" s="507">
        <v>1</v>
      </c>
      <c r="AH230" s="507">
        <v>1</v>
      </c>
      <c r="AI230" s="657"/>
      <c r="AJ230" s="869"/>
      <c r="AK230" s="869"/>
      <c r="AL230" s="869"/>
      <c r="AM230" s="869"/>
      <c r="AN230" s="869"/>
      <c r="AO230" s="869"/>
      <c r="AP230" s="869"/>
      <c r="AQ230" s="870"/>
    </row>
    <row r="231" spans="2:43" s="84" customFormat="1" ht="20.100000000000001" customHeight="1">
      <c r="B231" s="862"/>
      <c r="C231" s="776"/>
      <c r="D231" s="520"/>
      <c r="E231" s="143"/>
      <c r="F231" s="144"/>
      <c r="G231" s="263"/>
      <c r="H231" s="145"/>
      <c r="I231" s="146"/>
      <c r="J231" s="621"/>
      <c r="K231" s="501"/>
      <c r="L231" s="503"/>
      <c r="M231" s="503"/>
      <c r="N231" s="452"/>
      <c r="O231" s="452"/>
      <c r="P231" s="452"/>
      <c r="Q231" s="515"/>
      <c r="R231" s="516"/>
      <c r="S231" s="516"/>
      <c r="T231" s="516"/>
      <c r="U231" s="517"/>
      <c r="V231" s="591"/>
      <c r="W231" s="594"/>
      <c r="X231" s="561"/>
      <c r="Y231" s="583"/>
      <c r="Z231" s="583"/>
      <c r="AA231" s="484"/>
      <c r="AB231" s="484"/>
      <c r="AC231" s="484"/>
      <c r="AD231" s="484"/>
      <c r="AE231" s="484"/>
      <c r="AF231" s="484"/>
      <c r="AG231" s="484"/>
      <c r="AH231" s="484"/>
      <c r="AI231" s="871"/>
      <c r="AJ231" s="872"/>
      <c r="AK231" s="872"/>
      <c r="AL231" s="872"/>
      <c r="AM231" s="872"/>
      <c r="AN231" s="872"/>
      <c r="AO231" s="872"/>
      <c r="AP231" s="872"/>
      <c r="AQ231" s="873"/>
    </row>
    <row r="232" spans="2:43" s="84" customFormat="1" ht="20.100000000000001" customHeight="1">
      <c r="B232" s="862"/>
      <c r="C232" s="425" t="s">
        <v>363</v>
      </c>
      <c r="D232" s="518" t="s">
        <v>184</v>
      </c>
      <c r="E232" s="151">
        <v>10</v>
      </c>
      <c r="F232" s="152" t="s">
        <v>166</v>
      </c>
      <c r="G232" s="153">
        <v>31</v>
      </c>
      <c r="H232" s="154" t="s">
        <v>167</v>
      </c>
      <c r="I232" s="155" t="s">
        <v>168</v>
      </c>
      <c r="J232" s="614" t="s">
        <v>527</v>
      </c>
      <c r="K232" s="178"/>
      <c r="L232" s="141"/>
      <c r="M232" s="142"/>
      <c r="N232" s="451"/>
      <c r="O232" s="451"/>
      <c r="P232" s="451"/>
      <c r="Q232" s="579"/>
      <c r="R232" s="580"/>
      <c r="S232" s="580"/>
      <c r="T232" s="580"/>
      <c r="U232" s="581"/>
      <c r="V232" s="590" t="s">
        <v>174</v>
      </c>
      <c r="W232" s="593" t="s">
        <v>231</v>
      </c>
      <c r="X232" s="593" t="s">
        <v>232</v>
      </c>
      <c r="Y232" s="434" t="s">
        <v>134</v>
      </c>
      <c r="Z232" s="434">
        <v>1</v>
      </c>
      <c r="AA232" s="778" t="s">
        <v>200</v>
      </c>
      <c r="AB232" s="508"/>
      <c r="AC232" s="778" t="s">
        <v>201</v>
      </c>
      <c r="AD232" s="778" t="s">
        <v>528</v>
      </c>
      <c r="AE232" s="778" t="s">
        <v>202</v>
      </c>
      <c r="AF232" s="778" t="s">
        <v>203</v>
      </c>
      <c r="AG232" s="778" t="s">
        <v>204</v>
      </c>
      <c r="AH232" s="483"/>
      <c r="AI232" s="779" t="s">
        <v>529</v>
      </c>
      <c r="AJ232" s="780"/>
      <c r="AK232" s="780"/>
      <c r="AL232" s="780"/>
      <c r="AM232" s="780"/>
      <c r="AN232" s="780"/>
      <c r="AO232" s="780"/>
      <c r="AP232" s="780"/>
      <c r="AQ232" s="781"/>
    </row>
    <row r="233" spans="2:43" s="84" customFormat="1" ht="20.100000000000001" customHeight="1">
      <c r="B233" s="862"/>
      <c r="C233" s="425"/>
      <c r="D233" s="433"/>
      <c r="E233" s="453">
        <v>0.61805555555555558</v>
      </c>
      <c r="F233" s="496"/>
      <c r="G233" s="457" t="s">
        <v>172</v>
      </c>
      <c r="H233" s="459">
        <v>0.68055555555555547</v>
      </c>
      <c r="I233" s="498"/>
      <c r="J233" s="615"/>
      <c r="K233" s="500"/>
      <c r="L233" s="502"/>
      <c r="M233" s="502"/>
      <c r="N233" s="451"/>
      <c r="O233" s="451"/>
      <c r="P233" s="451"/>
      <c r="Q233" s="579"/>
      <c r="R233" s="580"/>
      <c r="S233" s="580"/>
      <c r="T233" s="580"/>
      <c r="U233" s="581"/>
      <c r="V233" s="590"/>
      <c r="W233" s="593"/>
      <c r="X233" s="593"/>
      <c r="Y233" s="434"/>
      <c r="Z233" s="434"/>
      <c r="AA233" s="478"/>
      <c r="AB233" s="480"/>
      <c r="AC233" s="478"/>
      <c r="AD233" s="478"/>
      <c r="AE233" s="478"/>
      <c r="AF233" s="478"/>
      <c r="AG233" s="478"/>
      <c r="AH233" s="478"/>
      <c r="AI233" s="779"/>
      <c r="AJ233" s="780"/>
      <c r="AK233" s="780"/>
      <c r="AL233" s="780"/>
      <c r="AM233" s="780"/>
      <c r="AN233" s="780"/>
      <c r="AO233" s="780"/>
      <c r="AP233" s="780"/>
      <c r="AQ233" s="781"/>
    </row>
    <row r="234" spans="2:43" s="84" customFormat="1" ht="20.100000000000001" customHeight="1">
      <c r="B234" s="862"/>
      <c r="C234" s="425"/>
      <c r="D234" s="433"/>
      <c r="E234" s="497"/>
      <c r="F234" s="496"/>
      <c r="G234" s="457"/>
      <c r="H234" s="499"/>
      <c r="I234" s="498"/>
      <c r="J234" s="615"/>
      <c r="K234" s="500"/>
      <c r="L234" s="502"/>
      <c r="M234" s="502"/>
      <c r="N234" s="451"/>
      <c r="O234" s="451"/>
      <c r="P234" s="451"/>
      <c r="Q234" s="504"/>
      <c r="R234" s="505"/>
      <c r="S234" s="505"/>
      <c r="T234" s="505"/>
      <c r="U234" s="506"/>
      <c r="V234" s="590"/>
      <c r="W234" s="593"/>
      <c r="X234" s="593"/>
      <c r="Y234" s="434"/>
      <c r="Z234" s="434"/>
      <c r="AA234" s="507">
        <v>1</v>
      </c>
      <c r="AB234" s="507"/>
      <c r="AC234" s="507">
        <v>1</v>
      </c>
      <c r="AD234" s="507">
        <v>1</v>
      </c>
      <c r="AE234" s="507">
        <v>1</v>
      </c>
      <c r="AF234" s="507">
        <v>1</v>
      </c>
      <c r="AG234" s="507">
        <v>1</v>
      </c>
      <c r="AH234" s="507"/>
      <c r="AI234" s="622" t="s">
        <v>530</v>
      </c>
      <c r="AJ234" s="486"/>
      <c r="AK234" s="486"/>
      <c r="AL234" s="486"/>
      <c r="AM234" s="486"/>
      <c r="AN234" s="486"/>
      <c r="AO234" s="486"/>
      <c r="AP234" s="486"/>
      <c r="AQ234" s="487"/>
    </row>
    <row r="235" spans="2:43" s="84" customFormat="1" ht="20.100000000000001" customHeight="1">
      <c r="B235" s="862"/>
      <c r="C235" s="514"/>
      <c r="D235" s="520"/>
      <c r="E235" s="143"/>
      <c r="F235" s="144"/>
      <c r="G235" s="263"/>
      <c r="H235" s="145"/>
      <c r="I235" s="146"/>
      <c r="J235" s="616"/>
      <c r="K235" s="501"/>
      <c r="L235" s="503"/>
      <c r="M235" s="503"/>
      <c r="N235" s="452"/>
      <c r="O235" s="452"/>
      <c r="P235" s="452"/>
      <c r="Q235" s="565"/>
      <c r="R235" s="488"/>
      <c r="S235" s="488"/>
      <c r="T235" s="488"/>
      <c r="U235" s="489"/>
      <c r="V235" s="591"/>
      <c r="W235" s="594"/>
      <c r="X235" s="594"/>
      <c r="Y235" s="583"/>
      <c r="Z235" s="583"/>
      <c r="AA235" s="484"/>
      <c r="AB235" s="484"/>
      <c r="AC235" s="484"/>
      <c r="AD235" s="484"/>
      <c r="AE235" s="484"/>
      <c r="AF235" s="484"/>
      <c r="AG235" s="484"/>
      <c r="AH235" s="484"/>
      <c r="AI235" s="490" t="s">
        <v>531</v>
      </c>
      <c r="AJ235" s="491"/>
      <c r="AK235" s="491"/>
      <c r="AL235" s="491"/>
      <c r="AM235" s="491"/>
      <c r="AN235" s="491"/>
      <c r="AO235" s="491"/>
      <c r="AP235" s="491"/>
      <c r="AQ235" s="492"/>
    </row>
    <row r="236" spans="2:43" s="84" customFormat="1" ht="20.100000000000001" customHeight="1">
      <c r="B236" s="862"/>
      <c r="C236" s="635" t="s">
        <v>532</v>
      </c>
      <c r="D236" s="518" t="s">
        <v>187</v>
      </c>
      <c r="E236" s="151">
        <v>10</v>
      </c>
      <c r="F236" s="152" t="s">
        <v>166</v>
      </c>
      <c r="G236" s="153">
        <v>31</v>
      </c>
      <c r="H236" s="154" t="s">
        <v>167</v>
      </c>
      <c r="I236" s="155" t="s">
        <v>533</v>
      </c>
      <c r="J236" s="614" t="s">
        <v>534</v>
      </c>
      <c r="K236" s="178"/>
      <c r="L236" s="141"/>
      <c r="M236" s="142"/>
      <c r="N236" s="451"/>
      <c r="O236" s="451"/>
      <c r="P236" s="451"/>
      <c r="Q236" s="470"/>
      <c r="R236" s="471"/>
      <c r="S236" s="471"/>
      <c r="T236" s="471"/>
      <c r="U236" s="472"/>
      <c r="V236" s="590" t="s">
        <v>535</v>
      </c>
      <c r="W236" s="593" t="s">
        <v>536</v>
      </c>
      <c r="X236" s="593" t="s">
        <v>537</v>
      </c>
      <c r="Y236" s="434" t="s">
        <v>136</v>
      </c>
      <c r="Z236" s="434">
        <v>1</v>
      </c>
      <c r="AA236" s="623"/>
      <c r="AB236" s="508"/>
      <c r="AC236" s="483" t="s">
        <v>538</v>
      </c>
      <c r="AD236" s="483"/>
      <c r="AE236" s="483"/>
      <c r="AF236" s="483" t="s">
        <v>539</v>
      </c>
      <c r="AG236" s="483"/>
      <c r="AH236" s="483"/>
      <c r="AI236" s="622" t="s">
        <v>540</v>
      </c>
      <c r="AJ236" s="486"/>
      <c r="AK236" s="486"/>
      <c r="AL236" s="486"/>
      <c r="AM236" s="486"/>
      <c r="AN236" s="486"/>
      <c r="AO236" s="486"/>
      <c r="AP236" s="486"/>
      <c r="AQ236" s="487"/>
    </row>
    <row r="237" spans="2:43" s="84" customFormat="1" ht="20.100000000000001" customHeight="1">
      <c r="B237" s="862"/>
      <c r="C237" s="425"/>
      <c r="D237" s="433"/>
      <c r="E237" s="453">
        <v>0.4375</v>
      </c>
      <c r="F237" s="496"/>
      <c r="G237" s="457" t="s">
        <v>172</v>
      </c>
      <c r="H237" s="459">
        <v>0.5625</v>
      </c>
      <c r="I237" s="498"/>
      <c r="J237" s="615"/>
      <c r="K237" s="500"/>
      <c r="L237" s="502"/>
      <c r="M237" s="502"/>
      <c r="N237" s="451"/>
      <c r="O237" s="451"/>
      <c r="P237" s="451"/>
      <c r="Q237" s="470"/>
      <c r="R237" s="471"/>
      <c r="S237" s="471"/>
      <c r="T237" s="471"/>
      <c r="U237" s="472"/>
      <c r="V237" s="590"/>
      <c r="W237" s="593"/>
      <c r="X237" s="593"/>
      <c r="Y237" s="434"/>
      <c r="Z237" s="434"/>
      <c r="AA237" s="478"/>
      <c r="AB237" s="480"/>
      <c r="AC237" s="478"/>
      <c r="AD237" s="478"/>
      <c r="AE237" s="478"/>
      <c r="AF237" s="478"/>
      <c r="AG237" s="478"/>
      <c r="AH237" s="478"/>
      <c r="AI237" s="622"/>
      <c r="AJ237" s="486"/>
      <c r="AK237" s="486"/>
      <c r="AL237" s="486"/>
      <c r="AM237" s="486"/>
      <c r="AN237" s="486"/>
      <c r="AO237" s="486"/>
      <c r="AP237" s="486"/>
      <c r="AQ237" s="487"/>
    </row>
    <row r="238" spans="2:43" s="84" customFormat="1" ht="20.100000000000001" customHeight="1">
      <c r="B238" s="862"/>
      <c r="C238" s="425"/>
      <c r="D238" s="433"/>
      <c r="E238" s="497"/>
      <c r="F238" s="496"/>
      <c r="G238" s="457"/>
      <c r="H238" s="499"/>
      <c r="I238" s="498"/>
      <c r="J238" s="615"/>
      <c r="K238" s="500"/>
      <c r="L238" s="502"/>
      <c r="M238" s="502"/>
      <c r="N238" s="451"/>
      <c r="O238" s="451"/>
      <c r="P238" s="451"/>
      <c r="Q238" s="504"/>
      <c r="R238" s="505"/>
      <c r="S238" s="505"/>
      <c r="T238" s="505"/>
      <c r="U238" s="506"/>
      <c r="V238" s="590"/>
      <c r="W238" s="593"/>
      <c r="X238" s="593"/>
      <c r="Y238" s="434"/>
      <c r="Z238" s="434"/>
      <c r="AA238" s="507"/>
      <c r="AB238" s="507"/>
      <c r="AC238" s="507">
        <v>1</v>
      </c>
      <c r="AD238" s="507"/>
      <c r="AE238" s="507"/>
      <c r="AF238" s="507">
        <v>1</v>
      </c>
      <c r="AG238" s="507"/>
      <c r="AH238" s="507"/>
      <c r="AI238" s="622" t="s">
        <v>541</v>
      </c>
      <c r="AJ238" s="486"/>
      <c r="AK238" s="486"/>
      <c r="AL238" s="486"/>
      <c r="AM238" s="486"/>
      <c r="AN238" s="486"/>
      <c r="AO238" s="486"/>
      <c r="AP238" s="486"/>
      <c r="AQ238" s="487"/>
    </row>
    <row r="239" spans="2:43" s="84" customFormat="1" ht="20.100000000000001" customHeight="1">
      <c r="B239" s="862"/>
      <c r="C239" s="514"/>
      <c r="D239" s="520"/>
      <c r="E239" s="143"/>
      <c r="F239" s="144"/>
      <c r="G239" s="263"/>
      <c r="H239" s="145"/>
      <c r="I239" s="146"/>
      <c r="J239" s="616"/>
      <c r="K239" s="501"/>
      <c r="L239" s="503"/>
      <c r="M239" s="503"/>
      <c r="N239" s="452"/>
      <c r="O239" s="452"/>
      <c r="P239" s="452"/>
      <c r="Q239" s="515"/>
      <c r="R239" s="516"/>
      <c r="S239" s="516"/>
      <c r="T239" s="516"/>
      <c r="U239" s="517"/>
      <c r="V239" s="591"/>
      <c r="W239" s="594"/>
      <c r="X239" s="594"/>
      <c r="Y239" s="583"/>
      <c r="Z239" s="583"/>
      <c r="AA239" s="484"/>
      <c r="AB239" s="484"/>
      <c r="AC239" s="484"/>
      <c r="AD239" s="484"/>
      <c r="AE239" s="484"/>
      <c r="AF239" s="484"/>
      <c r="AG239" s="484"/>
      <c r="AH239" s="484"/>
      <c r="AI239" s="782" t="s">
        <v>542</v>
      </c>
      <c r="AJ239" s="491"/>
      <c r="AK239" s="491"/>
      <c r="AL239" s="491"/>
      <c r="AM239" s="491"/>
      <c r="AN239" s="491"/>
      <c r="AO239" s="491"/>
      <c r="AP239" s="491"/>
      <c r="AQ239" s="492"/>
    </row>
    <row r="240" spans="2:43" s="84" customFormat="1" ht="20.100000000000001" customHeight="1">
      <c r="B240" s="862"/>
      <c r="C240" s="619" t="s">
        <v>335</v>
      </c>
      <c r="D240" s="518" t="s">
        <v>192</v>
      </c>
      <c r="E240" s="151">
        <v>9</v>
      </c>
      <c r="F240" s="152" t="s">
        <v>166</v>
      </c>
      <c r="G240" s="153">
        <v>5</v>
      </c>
      <c r="H240" s="154" t="s">
        <v>167</v>
      </c>
      <c r="I240" s="155" t="s">
        <v>533</v>
      </c>
      <c r="J240" s="620" t="s">
        <v>543</v>
      </c>
      <c r="K240" s="178"/>
      <c r="L240" s="141"/>
      <c r="M240" s="142"/>
      <c r="N240" s="451"/>
      <c r="O240" s="451"/>
      <c r="P240" s="451"/>
      <c r="Q240" s="470"/>
      <c r="R240" s="471"/>
      <c r="S240" s="471"/>
      <c r="T240" s="471"/>
      <c r="U240" s="472"/>
      <c r="V240" s="790" t="s">
        <v>544</v>
      </c>
      <c r="W240" s="467" t="s">
        <v>206</v>
      </c>
      <c r="X240" s="467" t="s">
        <v>545</v>
      </c>
      <c r="Y240" s="451" t="s">
        <v>134</v>
      </c>
      <c r="Z240" s="451">
        <v>1</v>
      </c>
      <c r="AA240" s="508"/>
      <c r="AB240" s="508"/>
      <c r="AC240" s="483"/>
      <c r="AD240" s="483"/>
      <c r="AE240" s="788"/>
      <c r="AF240" s="508"/>
      <c r="AG240" s="784" t="s">
        <v>546</v>
      </c>
      <c r="AH240" s="786"/>
      <c r="AI240" s="779" t="s">
        <v>547</v>
      </c>
      <c r="AJ240" s="780"/>
      <c r="AK240" s="780"/>
      <c r="AL240" s="780"/>
      <c r="AM240" s="780"/>
      <c r="AN240" s="780"/>
      <c r="AO240" s="780"/>
      <c r="AP240" s="780"/>
      <c r="AQ240" s="781"/>
    </row>
    <row r="241" spans="2:43" s="84" customFormat="1" ht="20.100000000000001" customHeight="1">
      <c r="B241" s="862"/>
      <c r="C241" s="425"/>
      <c r="D241" s="433"/>
      <c r="E241" s="453">
        <v>0.4375</v>
      </c>
      <c r="F241" s="454"/>
      <c r="G241" s="457" t="s">
        <v>172</v>
      </c>
      <c r="H241" s="459">
        <v>0.5</v>
      </c>
      <c r="I241" s="460"/>
      <c r="J241" s="614"/>
      <c r="K241" s="500"/>
      <c r="L241" s="502"/>
      <c r="M241" s="502"/>
      <c r="N241" s="451"/>
      <c r="O241" s="451"/>
      <c r="P241" s="451"/>
      <c r="Q241" s="470"/>
      <c r="R241" s="471"/>
      <c r="S241" s="471"/>
      <c r="T241" s="471"/>
      <c r="U241" s="472"/>
      <c r="V241" s="790"/>
      <c r="W241" s="467"/>
      <c r="X241" s="467"/>
      <c r="Y241" s="451"/>
      <c r="Z241" s="451"/>
      <c r="AA241" s="480"/>
      <c r="AB241" s="480"/>
      <c r="AC241" s="478"/>
      <c r="AD241" s="478"/>
      <c r="AE241" s="789"/>
      <c r="AF241" s="480"/>
      <c r="AG241" s="785"/>
      <c r="AH241" s="787"/>
      <c r="AI241" s="779"/>
      <c r="AJ241" s="780"/>
      <c r="AK241" s="780"/>
      <c r="AL241" s="780"/>
      <c r="AM241" s="780"/>
      <c r="AN241" s="780"/>
      <c r="AO241" s="780"/>
      <c r="AP241" s="780"/>
      <c r="AQ241" s="781"/>
    </row>
    <row r="242" spans="2:43" s="84" customFormat="1" ht="20.100000000000001" customHeight="1">
      <c r="B242" s="862"/>
      <c r="C242" s="425"/>
      <c r="D242" s="433"/>
      <c r="E242" s="453"/>
      <c r="F242" s="454"/>
      <c r="G242" s="457"/>
      <c r="H242" s="459"/>
      <c r="I242" s="460"/>
      <c r="J242" s="614"/>
      <c r="K242" s="500"/>
      <c r="L242" s="502"/>
      <c r="M242" s="502"/>
      <c r="N242" s="451"/>
      <c r="O242" s="451"/>
      <c r="P242" s="451"/>
      <c r="Q242" s="504"/>
      <c r="R242" s="505"/>
      <c r="S242" s="505"/>
      <c r="T242" s="505"/>
      <c r="U242" s="506"/>
      <c r="V242" s="790"/>
      <c r="W242" s="467"/>
      <c r="X242" s="467"/>
      <c r="Y242" s="451"/>
      <c r="Z242" s="451"/>
      <c r="AA242" s="507"/>
      <c r="AB242" s="507"/>
      <c r="AC242" s="507"/>
      <c r="AD242" s="507"/>
      <c r="AE242" s="507"/>
      <c r="AF242" s="507"/>
      <c r="AG242" s="507">
        <v>1</v>
      </c>
      <c r="AH242" s="507"/>
      <c r="AI242" s="783" t="s">
        <v>548</v>
      </c>
      <c r="AJ242" s="658"/>
      <c r="AK242" s="658"/>
      <c r="AL242" s="658"/>
      <c r="AM242" s="658"/>
      <c r="AN242" s="658"/>
      <c r="AO242" s="658"/>
      <c r="AP242" s="658"/>
      <c r="AQ242" s="659"/>
    </row>
    <row r="243" spans="2:43" s="84" customFormat="1" ht="20.100000000000001" customHeight="1">
      <c r="B243" s="862"/>
      <c r="C243" s="514"/>
      <c r="D243" s="520"/>
      <c r="E243" s="143"/>
      <c r="F243" s="144"/>
      <c r="G243" s="263"/>
      <c r="H243" s="145"/>
      <c r="I243" s="146"/>
      <c r="J243" s="621"/>
      <c r="K243" s="501"/>
      <c r="L243" s="503"/>
      <c r="M243" s="503"/>
      <c r="N243" s="452"/>
      <c r="O243" s="452"/>
      <c r="P243" s="452"/>
      <c r="Q243" s="515"/>
      <c r="R243" s="516"/>
      <c r="S243" s="516"/>
      <c r="T243" s="516"/>
      <c r="U243" s="517"/>
      <c r="V243" s="475"/>
      <c r="W243" s="482"/>
      <c r="X243" s="482"/>
      <c r="Y243" s="452"/>
      <c r="Z243" s="452"/>
      <c r="AA243" s="484"/>
      <c r="AB243" s="484"/>
      <c r="AC243" s="484"/>
      <c r="AD243" s="484"/>
      <c r="AE243" s="484"/>
      <c r="AF243" s="484"/>
      <c r="AG243" s="484"/>
      <c r="AH243" s="484"/>
      <c r="AI243" s="490" t="s">
        <v>549</v>
      </c>
      <c r="AJ243" s="491"/>
      <c r="AK243" s="491"/>
      <c r="AL243" s="491"/>
      <c r="AM243" s="491"/>
      <c r="AN243" s="491"/>
      <c r="AO243" s="491"/>
      <c r="AP243" s="491"/>
      <c r="AQ243" s="492"/>
    </row>
    <row r="244" spans="2:43" s="84" customFormat="1" ht="20.100000000000001" customHeight="1">
      <c r="B244" s="862"/>
      <c r="C244" s="619" t="s">
        <v>335</v>
      </c>
      <c r="D244" s="518" t="s">
        <v>193</v>
      </c>
      <c r="E244" s="151">
        <v>9</v>
      </c>
      <c r="F244" s="152" t="s">
        <v>166</v>
      </c>
      <c r="G244" s="153">
        <v>5</v>
      </c>
      <c r="H244" s="154" t="s">
        <v>167</v>
      </c>
      <c r="I244" s="155" t="s">
        <v>533</v>
      </c>
      <c r="J244" s="620" t="s">
        <v>543</v>
      </c>
      <c r="K244" s="178"/>
      <c r="L244" s="141"/>
      <c r="M244" s="142"/>
      <c r="N244" s="451"/>
      <c r="O244" s="451"/>
      <c r="P244" s="451"/>
      <c r="Q244" s="470"/>
      <c r="R244" s="471"/>
      <c r="S244" s="471"/>
      <c r="T244" s="471"/>
      <c r="U244" s="472"/>
      <c r="V244" s="790" t="s">
        <v>174</v>
      </c>
      <c r="W244" s="467" t="s">
        <v>231</v>
      </c>
      <c r="X244" s="467" t="s">
        <v>326</v>
      </c>
      <c r="Y244" s="467" t="s">
        <v>550</v>
      </c>
      <c r="Z244" s="451">
        <v>1</v>
      </c>
      <c r="AA244" s="508" t="s">
        <v>551</v>
      </c>
      <c r="AB244" s="508"/>
      <c r="AC244" s="483"/>
      <c r="AD244" s="483"/>
      <c r="AE244" s="788" t="s">
        <v>552</v>
      </c>
      <c r="AF244" s="508" t="s">
        <v>491</v>
      </c>
      <c r="AG244" s="784" t="s">
        <v>553</v>
      </c>
      <c r="AH244" s="786" t="s">
        <v>554</v>
      </c>
      <c r="AI244" s="622" t="s">
        <v>555</v>
      </c>
      <c r="AJ244" s="486"/>
      <c r="AK244" s="486"/>
      <c r="AL244" s="486"/>
      <c r="AM244" s="486"/>
      <c r="AN244" s="486"/>
      <c r="AO244" s="486"/>
      <c r="AP244" s="486"/>
      <c r="AQ244" s="487"/>
    </row>
    <row r="245" spans="2:43" s="84" customFormat="1" ht="20.100000000000001" customHeight="1">
      <c r="B245" s="862"/>
      <c r="C245" s="425"/>
      <c r="D245" s="433"/>
      <c r="E245" s="453">
        <v>0.54166666666666663</v>
      </c>
      <c r="F245" s="496"/>
      <c r="G245" s="457" t="s">
        <v>172</v>
      </c>
      <c r="H245" s="459">
        <v>0.60416666666666663</v>
      </c>
      <c r="I245" s="498"/>
      <c r="J245" s="614"/>
      <c r="K245" s="500"/>
      <c r="L245" s="502"/>
      <c r="M245" s="502"/>
      <c r="N245" s="451"/>
      <c r="O245" s="451"/>
      <c r="P245" s="451"/>
      <c r="Q245" s="470"/>
      <c r="R245" s="471"/>
      <c r="S245" s="471"/>
      <c r="T245" s="471"/>
      <c r="U245" s="472"/>
      <c r="V245" s="790"/>
      <c r="W245" s="467"/>
      <c r="X245" s="467"/>
      <c r="Y245" s="451"/>
      <c r="Z245" s="451"/>
      <c r="AA245" s="480"/>
      <c r="AB245" s="480"/>
      <c r="AC245" s="478"/>
      <c r="AD245" s="478"/>
      <c r="AE245" s="789"/>
      <c r="AF245" s="480"/>
      <c r="AG245" s="785"/>
      <c r="AH245" s="787"/>
      <c r="AI245" s="622"/>
      <c r="AJ245" s="486"/>
      <c r="AK245" s="486"/>
      <c r="AL245" s="486"/>
      <c r="AM245" s="486"/>
      <c r="AN245" s="486"/>
      <c r="AO245" s="486"/>
      <c r="AP245" s="486"/>
      <c r="AQ245" s="487"/>
    </row>
    <row r="246" spans="2:43" s="84" customFormat="1" ht="20.100000000000001" customHeight="1">
      <c r="B246" s="862"/>
      <c r="C246" s="425"/>
      <c r="D246" s="433"/>
      <c r="E246" s="497"/>
      <c r="F246" s="496"/>
      <c r="G246" s="457"/>
      <c r="H246" s="499"/>
      <c r="I246" s="498"/>
      <c r="J246" s="614"/>
      <c r="K246" s="500"/>
      <c r="L246" s="502"/>
      <c r="M246" s="502"/>
      <c r="N246" s="451"/>
      <c r="O246" s="451"/>
      <c r="P246" s="451"/>
      <c r="Q246" s="504"/>
      <c r="R246" s="505"/>
      <c r="S246" s="505"/>
      <c r="T246" s="505"/>
      <c r="U246" s="506"/>
      <c r="V246" s="790"/>
      <c r="W246" s="467"/>
      <c r="X246" s="467"/>
      <c r="Y246" s="451"/>
      <c r="Z246" s="451"/>
      <c r="AA246" s="507">
        <v>1</v>
      </c>
      <c r="AB246" s="507"/>
      <c r="AC246" s="507"/>
      <c r="AD246" s="507"/>
      <c r="AE246" s="507">
        <v>1</v>
      </c>
      <c r="AF246" s="507">
        <v>1</v>
      </c>
      <c r="AG246" s="507">
        <v>1</v>
      </c>
      <c r="AH246" s="507">
        <v>1</v>
      </c>
      <c r="AI246" s="625" t="s">
        <v>556</v>
      </c>
      <c r="AJ246" s="471"/>
      <c r="AK246" s="471"/>
      <c r="AL246" s="471"/>
      <c r="AM246" s="471"/>
      <c r="AN246" s="471"/>
      <c r="AO246" s="471"/>
      <c r="AP246" s="471"/>
      <c r="AQ246" s="472"/>
    </row>
    <row r="247" spans="2:43" s="84" customFormat="1" ht="20.100000000000001" customHeight="1">
      <c r="B247" s="862"/>
      <c r="C247" s="514"/>
      <c r="D247" s="520"/>
      <c r="E247" s="143"/>
      <c r="F247" s="144"/>
      <c r="G247" s="263"/>
      <c r="H247" s="145"/>
      <c r="I247" s="146"/>
      <c r="J247" s="621"/>
      <c r="K247" s="501"/>
      <c r="L247" s="503"/>
      <c r="M247" s="503"/>
      <c r="N247" s="452"/>
      <c r="O247" s="452"/>
      <c r="P247" s="452"/>
      <c r="Q247" s="515"/>
      <c r="R247" s="516"/>
      <c r="S247" s="516"/>
      <c r="T247" s="516"/>
      <c r="U247" s="517"/>
      <c r="V247" s="475"/>
      <c r="W247" s="482"/>
      <c r="X247" s="482"/>
      <c r="Y247" s="452"/>
      <c r="Z247" s="452"/>
      <c r="AA247" s="484"/>
      <c r="AB247" s="484"/>
      <c r="AC247" s="484"/>
      <c r="AD247" s="484"/>
      <c r="AE247" s="484"/>
      <c r="AF247" s="484"/>
      <c r="AG247" s="484"/>
      <c r="AH247" s="484"/>
      <c r="AI247" s="565" t="s">
        <v>557</v>
      </c>
      <c r="AJ247" s="488"/>
      <c r="AK247" s="488"/>
      <c r="AL247" s="488"/>
      <c r="AM247" s="488"/>
      <c r="AN247" s="488"/>
      <c r="AO247" s="488"/>
      <c r="AP247" s="488"/>
      <c r="AQ247" s="489"/>
    </row>
    <row r="248" spans="2:43" s="84" customFormat="1" ht="20.100000000000001" customHeight="1">
      <c r="B248" s="862"/>
      <c r="C248" s="619" t="s">
        <v>335</v>
      </c>
      <c r="D248" s="518" t="s">
        <v>195</v>
      </c>
      <c r="E248" s="151">
        <v>9</v>
      </c>
      <c r="F248" s="152" t="s">
        <v>166</v>
      </c>
      <c r="G248" s="153">
        <v>5</v>
      </c>
      <c r="H248" s="154" t="s">
        <v>167</v>
      </c>
      <c r="I248" s="155" t="s">
        <v>533</v>
      </c>
      <c r="J248" s="620" t="s">
        <v>543</v>
      </c>
      <c r="K248" s="178"/>
      <c r="L248" s="141"/>
      <c r="M248" s="142"/>
      <c r="N248" s="451"/>
      <c r="O248" s="451"/>
      <c r="P248" s="451"/>
      <c r="Q248" s="470"/>
      <c r="R248" s="471"/>
      <c r="S248" s="471"/>
      <c r="T248" s="471"/>
      <c r="U248" s="472"/>
      <c r="V248" s="790" t="s">
        <v>174</v>
      </c>
      <c r="W248" s="467" t="s">
        <v>231</v>
      </c>
      <c r="X248" s="467" t="s">
        <v>326</v>
      </c>
      <c r="Y248" s="467" t="s">
        <v>558</v>
      </c>
      <c r="Z248" s="451">
        <v>1</v>
      </c>
      <c r="AA248" s="508" t="s">
        <v>551</v>
      </c>
      <c r="AB248" s="508"/>
      <c r="AC248" s="483"/>
      <c r="AD248" s="483"/>
      <c r="AE248" s="788" t="s">
        <v>552</v>
      </c>
      <c r="AF248" s="508" t="s">
        <v>491</v>
      </c>
      <c r="AG248" s="784" t="s">
        <v>553</v>
      </c>
      <c r="AH248" s="786" t="s">
        <v>554</v>
      </c>
      <c r="AI248" s="793" t="s">
        <v>559</v>
      </c>
      <c r="AJ248" s="794"/>
      <c r="AK248" s="794"/>
      <c r="AL248" s="794"/>
      <c r="AM248" s="794"/>
      <c r="AN248" s="794"/>
      <c r="AO248" s="794"/>
      <c r="AP248" s="794"/>
      <c r="AQ248" s="795"/>
    </row>
    <row r="249" spans="2:43" s="84" customFormat="1" ht="20.100000000000001" customHeight="1">
      <c r="B249" s="862"/>
      <c r="C249" s="425"/>
      <c r="D249" s="433"/>
      <c r="E249" s="453">
        <v>0.61458333333333337</v>
      </c>
      <c r="F249" s="496"/>
      <c r="G249" s="457" t="s">
        <v>172</v>
      </c>
      <c r="H249" s="459">
        <v>0.67708333333333337</v>
      </c>
      <c r="I249" s="498"/>
      <c r="J249" s="614"/>
      <c r="K249" s="500"/>
      <c r="L249" s="502"/>
      <c r="M249" s="502"/>
      <c r="N249" s="451"/>
      <c r="O249" s="451"/>
      <c r="P249" s="451"/>
      <c r="Q249" s="470"/>
      <c r="R249" s="471"/>
      <c r="S249" s="471"/>
      <c r="T249" s="471"/>
      <c r="U249" s="472"/>
      <c r="V249" s="790"/>
      <c r="W249" s="467"/>
      <c r="X249" s="467"/>
      <c r="Y249" s="451"/>
      <c r="Z249" s="451"/>
      <c r="AA249" s="480"/>
      <c r="AB249" s="480"/>
      <c r="AC249" s="478"/>
      <c r="AD249" s="478"/>
      <c r="AE249" s="789"/>
      <c r="AF249" s="480"/>
      <c r="AG249" s="785"/>
      <c r="AH249" s="787"/>
      <c r="AI249" s="796"/>
      <c r="AJ249" s="797"/>
      <c r="AK249" s="797"/>
      <c r="AL249" s="797"/>
      <c r="AM249" s="797"/>
      <c r="AN249" s="797"/>
      <c r="AO249" s="797"/>
      <c r="AP249" s="797"/>
      <c r="AQ249" s="798"/>
    </row>
    <row r="250" spans="2:43" s="84" customFormat="1" ht="20.100000000000001" customHeight="1">
      <c r="B250" s="862"/>
      <c r="C250" s="425"/>
      <c r="D250" s="433"/>
      <c r="E250" s="497"/>
      <c r="F250" s="496"/>
      <c r="G250" s="457"/>
      <c r="H250" s="499"/>
      <c r="I250" s="498"/>
      <c r="J250" s="614"/>
      <c r="K250" s="500"/>
      <c r="L250" s="502"/>
      <c r="M250" s="502"/>
      <c r="N250" s="451"/>
      <c r="O250" s="451"/>
      <c r="P250" s="451"/>
      <c r="Q250" s="504"/>
      <c r="R250" s="505"/>
      <c r="S250" s="505"/>
      <c r="T250" s="505"/>
      <c r="U250" s="506"/>
      <c r="V250" s="790"/>
      <c r="W250" s="467"/>
      <c r="X250" s="467"/>
      <c r="Y250" s="451"/>
      <c r="Z250" s="451"/>
      <c r="AA250" s="507">
        <v>1</v>
      </c>
      <c r="AB250" s="507"/>
      <c r="AC250" s="507"/>
      <c r="AD250" s="507"/>
      <c r="AE250" s="507">
        <v>1</v>
      </c>
      <c r="AF250" s="507">
        <v>1</v>
      </c>
      <c r="AG250" s="507">
        <v>1</v>
      </c>
      <c r="AH250" s="507">
        <v>1</v>
      </c>
      <c r="AI250" s="625" t="s">
        <v>556</v>
      </c>
      <c r="AJ250" s="471"/>
      <c r="AK250" s="471"/>
      <c r="AL250" s="471"/>
      <c r="AM250" s="471"/>
      <c r="AN250" s="471"/>
      <c r="AO250" s="471"/>
      <c r="AP250" s="471"/>
      <c r="AQ250" s="472"/>
    </row>
    <row r="251" spans="2:43" s="84" customFormat="1" ht="20.100000000000001" customHeight="1">
      <c r="B251" s="862"/>
      <c r="C251" s="514"/>
      <c r="D251" s="520"/>
      <c r="E251" s="143"/>
      <c r="F251" s="144"/>
      <c r="G251" s="263"/>
      <c r="H251" s="145"/>
      <c r="I251" s="146"/>
      <c r="J251" s="621"/>
      <c r="K251" s="501"/>
      <c r="L251" s="503"/>
      <c r="M251" s="503"/>
      <c r="N251" s="452"/>
      <c r="O251" s="452"/>
      <c r="P251" s="452"/>
      <c r="Q251" s="515"/>
      <c r="R251" s="516"/>
      <c r="S251" s="516"/>
      <c r="T251" s="516"/>
      <c r="U251" s="517"/>
      <c r="V251" s="475"/>
      <c r="W251" s="482"/>
      <c r="X251" s="482"/>
      <c r="Y251" s="452"/>
      <c r="Z251" s="452"/>
      <c r="AA251" s="484"/>
      <c r="AB251" s="484"/>
      <c r="AC251" s="484"/>
      <c r="AD251" s="484"/>
      <c r="AE251" s="484"/>
      <c r="AF251" s="484"/>
      <c r="AG251" s="484"/>
      <c r="AH251" s="484"/>
      <c r="AI251" s="791" t="s">
        <v>560</v>
      </c>
      <c r="AJ251" s="792"/>
      <c r="AK251" s="792"/>
      <c r="AL251" s="792"/>
      <c r="AM251" s="792"/>
      <c r="AN251" s="792"/>
      <c r="AO251" s="792"/>
      <c r="AP251" s="792"/>
      <c r="AQ251" s="656"/>
    </row>
    <row r="252" spans="2:43" s="84" customFormat="1" ht="20.100000000000001" customHeight="1">
      <c r="B252" s="862"/>
      <c r="C252" s="619" t="s">
        <v>561</v>
      </c>
      <c r="D252" s="518" t="s">
        <v>197</v>
      </c>
      <c r="E252" s="151">
        <v>1</v>
      </c>
      <c r="F252" s="152" t="s">
        <v>166</v>
      </c>
      <c r="G252" s="153">
        <v>30</v>
      </c>
      <c r="H252" s="154" t="s">
        <v>167</v>
      </c>
      <c r="I252" s="155" t="s">
        <v>168</v>
      </c>
      <c r="J252" s="614" t="s">
        <v>562</v>
      </c>
      <c r="K252" s="178"/>
      <c r="L252" s="141"/>
      <c r="M252" s="142"/>
      <c r="N252" s="451"/>
      <c r="O252" s="451"/>
      <c r="P252" s="451"/>
      <c r="Q252" s="470"/>
      <c r="R252" s="471"/>
      <c r="S252" s="471"/>
      <c r="T252" s="471"/>
      <c r="U252" s="472"/>
      <c r="V252" s="590" t="s">
        <v>170</v>
      </c>
      <c r="W252" s="593" t="s">
        <v>288</v>
      </c>
      <c r="X252" s="593" t="s">
        <v>563</v>
      </c>
      <c r="Y252" s="434" t="s">
        <v>134</v>
      </c>
      <c r="Z252" s="434">
        <v>1</v>
      </c>
      <c r="AA252" s="623"/>
      <c r="AB252" s="508"/>
      <c r="AC252" s="483"/>
      <c r="AD252" s="483"/>
      <c r="AE252" s="483" t="s">
        <v>564</v>
      </c>
      <c r="AF252" s="483" t="s">
        <v>565</v>
      </c>
      <c r="AG252" s="483" t="s">
        <v>566</v>
      </c>
      <c r="AH252" s="483" t="s">
        <v>567</v>
      </c>
      <c r="AI252" s="799" t="s">
        <v>568</v>
      </c>
      <c r="AJ252" s="800"/>
      <c r="AK252" s="800"/>
      <c r="AL252" s="800"/>
      <c r="AM252" s="800"/>
      <c r="AN252" s="800"/>
      <c r="AO252" s="800"/>
      <c r="AP252" s="800"/>
      <c r="AQ252" s="801"/>
    </row>
    <row r="253" spans="2:43" s="84" customFormat="1" ht="20.100000000000001" customHeight="1">
      <c r="B253" s="862"/>
      <c r="C253" s="425"/>
      <c r="D253" s="433"/>
      <c r="E253" s="453">
        <v>0.58333333333333337</v>
      </c>
      <c r="F253" s="496"/>
      <c r="G253" s="457" t="s">
        <v>172</v>
      </c>
      <c r="H253" s="459">
        <v>0.64583333333333337</v>
      </c>
      <c r="I253" s="498"/>
      <c r="J253" s="615"/>
      <c r="K253" s="500"/>
      <c r="L253" s="502"/>
      <c r="M253" s="502"/>
      <c r="N253" s="451"/>
      <c r="O253" s="451"/>
      <c r="P253" s="451"/>
      <c r="Q253" s="470"/>
      <c r="R253" s="471"/>
      <c r="S253" s="471"/>
      <c r="T253" s="471"/>
      <c r="U253" s="472"/>
      <c r="V253" s="590"/>
      <c r="W253" s="593"/>
      <c r="X253" s="593"/>
      <c r="Y253" s="434"/>
      <c r="Z253" s="434"/>
      <c r="AA253" s="478"/>
      <c r="AB253" s="480"/>
      <c r="AC253" s="478"/>
      <c r="AD253" s="478"/>
      <c r="AE253" s="478"/>
      <c r="AF253" s="478"/>
      <c r="AG253" s="478"/>
      <c r="AH253" s="478"/>
      <c r="AI253" s="779"/>
      <c r="AJ253" s="780"/>
      <c r="AK253" s="780"/>
      <c r="AL253" s="780"/>
      <c r="AM253" s="780"/>
      <c r="AN253" s="780"/>
      <c r="AO253" s="780"/>
      <c r="AP253" s="780"/>
      <c r="AQ253" s="781"/>
    </row>
    <row r="254" spans="2:43" s="84" customFormat="1" ht="20.100000000000001" customHeight="1">
      <c r="B254" s="862"/>
      <c r="C254" s="425"/>
      <c r="D254" s="433"/>
      <c r="E254" s="497"/>
      <c r="F254" s="496"/>
      <c r="G254" s="457"/>
      <c r="H254" s="499"/>
      <c r="I254" s="498"/>
      <c r="J254" s="615"/>
      <c r="K254" s="500"/>
      <c r="L254" s="502"/>
      <c r="M254" s="502"/>
      <c r="N254" s="451"/>
      <c r="O254" s="451"/>
      <c r="P254" s="451"/>
      <c r="Q254" s="504"/>
      <c r="R254" s="505"/>
      <c r="S254" s="505"/>
      <c r="T254" s="505"/>
      <c r="U254" s="506"/>
      <c r="V254" s="590"/>
      <c r="W254" s="593"/>
      <c r="X254" s="593"/>
      <c r="Y254" s="434"/>
      <c r="Z254" s="434"/>
      <c r="AA254" s="507"/>
      <c r="AB254" s="507"/>
      <c r="AC254" s="507"/>
      <c r="AD254" s="507"/>
      <c r="AE254" s="507">
        <v>1</v>
      </c>
      <c r="AF254" s="507">
        <v>1</v>
      </c>
      <c r="AG254" s="507">
        <v>1</v>
      </c>
      <c r="AH254" s="507">
        <v>1</v>
      </c>
      <c r="AI254" s="622" t="s">
        <v>569</v>
      </c>
      <c r="AJ254" s="486"/>
      <c r="AK254" s="486"/>
      <c r="AL254" s="486"/>
      <c r="AM254" s="486"/>
      <c r="AN254" s="486"/>
      <c r="AO254" s="486"/>
      <c r="AP254" s="486"/>
      <c r="AQ254" s="487"/>
    </row>
    <row r="255" spans="2:43" s="84" customFormat="1" ht="20.100000000000001" customHeight="1">
      <c r="B255" s="862"/>
      <c r="C255" s="514"/>
      <c r="D255" s="520"/>
      <c r="E255" s="143"/>
      <c r="F255" s="144"/>
      <c r="G255" s="263"/>
      <c r="H255" s="145"/>
      <c r="I255" s="146"/>
      <c r="J255" s="616"/>
      <c r="K255" s="501"/>
      <c r="L255" s="503"/>
      <c r="M255" s="503"/>
      <c r="N255" s="452"/>
      <c r="O255" s="452"/>
      <c r="P255" s="452"/>
      <c r="Q255" s="515"/>
      <c r="R255" s="516"/>
      <c r="S255" s="516"/>
      <c r="T255" s="516"/>
      <c r="U255" s="517"/>
      <c r="V255" s="591"/>
      <c r="W255" s="594"/>
      <c r="X255" s="594"/>
      <c r="Y255" s="583"/>
      <c r="Z255" s="583"/>
      <c r="AA255" s="484"/>
      <c r="AB255" s="484"/>
      <c r="AC255" s="484"/>
      <c r="AD255" s="484"/>
      <c r="AE255" s="484"/>
      <c r="AF255" s="484"/>
      <c r="AG255" s="484"/>
      <c r="AH255" s="484"/>
      <c r="AI255" s="490" t="s">
        <v>570</v>
      </c>
      <c r="AJ255" s="491"/>
      <c r="AK255" s="491"/>
      <c r="AL255" s="491"/>
      <c r="AM255" s="491"/>
      <c r="AN255" s="491"/>
      <c r="AO255" s="491"/>
      <c r="AP255" s="491"/>
      <c r="AQ255" s="492"/>
    </row>
    <row r="256" spans="2:43" s="84" customFormat="1" ht="20.100000000000001" customHeight="1">
      <c r="B256" s="862"/>
      <c r="C256" s="619" t="s">
        <v>363</v>
      </c>
      <c r="D256" s="518" t="s">
        <v>199</v>
      </c>
      <c r="E256" s="151">
        <v>2</v>
      </c>
      <c r="F256" s="152" t="s">
        <v>166</v>
      </c>
      <c r="G256" s="153">
        <v>6</v>
      </c>
      <c r="H256" s="154" t="s">
        <v>167</v>
      </c>
      <c r="I256" s="155" t="s">
        <v>168</v>
      </c>
      <c r="J256" s="614" t="s">
        <v>571</v>
      </c>
      <c r="K256" s="178"/>
      <c r="L256" s="141"/>
      <c r="M256" s="142"/>
      <c r="N256" s="451"/>
      <c r="O256" s="451"/>
      <c r="P256" s="451"/>
      <c r="Q256" s="470"/>
      <c r="R256" s="471"/>
      <c r="S256" s="471"/>
      <c r="T256" s="471"/>
      <c r="U256" s="472"/>
      <c r="V256" s="589" t="s">
        <v>175</v>
      </c>
      <c r="W256" s="592" t="s">
        <v>175</v>
      </c>
      <c r="X256" s="592" t="s">
        <v>175</v>
      </c>
      <c r="Y256" s="595" t="s">
        <v>572</v>
      </c>
      <c r="Z256" s="595">
        <v>1</v>
      </c>
      <c r="AA256" s="802" t="s">
        <v>176</v>
      </c>
      <c r="AB256" s="802" t="s">
        <v>177</v>
      </c>
      <c r="AC256" s="802" t="s">
        <v>178</v>
      </c>
      <c r="AD256" s="802" t="s">
        <v>179</v>
      </c>
      <c r="AE256" s="802" t="s">
        <v>180</v>
      </c>
      <c r="AF256" s="802" t="s">
        <v>181</v>
      </c>
      <c r="AG256" s="802" t="s">
        <v>182</v>
      </c>
      <c r="AH256" s="802" t="s">
        <v>183</v>
      </c>
      <c r="AI256" s="799" t="s">
        <v>573</v>
      </c>
      <c r="AJ256" s="803"/>
      <c r="AK256" s="803"/>
      <c r="AL256" s="803"/>
      <c r="AM256" s="803"/>
      <c r="AN256" s="803"/>
      <c r="AO256" s="803"/>
      <c r="AP256" s="803"/>
      <c r="AQ256" s="804"/>
    </row>
    <row r="257" spans="2:43" s="84" customFormat="1" ht="20.100000000000001" customHeight="1">
      <c r="B257" s="862"/>
      <c r="C257" s="425"/>
      <c r="D257" s="433"/>
      <c r="E257" s="453">
        <v>0.56944444444444442</v>
      </c>
      <c r="F257" s="810"/>
      <c r="G257" s="457" t="s">
        <v>172</v>
      </c>
      <c r="H257" s="459">
        <v>0.70833333333333337</v>
      </c>
      <c r="I257" s="498"/>
      <c r="J257" s="615"/>
      <c r="K257" s="500"/>
      <c r="L257" s="502"/>
      <c r="M257" s="502"/>
      <c r="N257" s="451"/>
      <c r="O257" s="451"/>
      <c r="P257" s="451"/>
      <c r="Q257" s="470"/>
      <c r="R257" s="471"/>
      <c r="S257" s="471"/>
      <c r="T257" s="471"/>
      <c r="U257" s="472"/>
      <c r="V257" s="590"/>
      <c r="W257" s="593"/>
      <c r="X257" s="593"/>
      <c r="Y257" s="434"/>
      <c r="Z257" s="434"/>
      <c r="AA257" s="478"/>
      <c r="AB257" s="478"/>
      <c r="AC257" s="478"/>
      <c r="AD257" s="478"/>
      <c r="AE257" s="478"/>
      <c r="AF257" s="478"/>
      <c r="AG257" s="478"/>
      <c r="AH257" s="478"/>
      <c r="AI257" s="779"/>
      <c r="AJ257" s="805"/>
      <c r="AK257" s="805"/>
      <c r="AL257" s="805"/>
      <c r="AM257" s="805"/>
      <c r="AN257" s="805"/>
      <c r="AO257" s="805"/>
      <c r="AP257" s="805"/>
      <c r="AQ257" s="806"/>
    </row>
    <row r="258" spans="2:43" s="84" customFormat="1" ht="20.100000000000001" customHeight="1">
      <c r="B258" s="862"/>
      <c r="C258" s="425"/>
      <c r="D258" s="433"/>
      <c r="E258" s="497"/>
      <c r="F258" s="496"/>
      <c r="G258" s="486"/>
      <c r="H258" s="499"/>
      <c r="I258" s="498"/>
      <c r="J258" s="615"/>
      <c r="K258" s="500"/>
      <c r="L258" s="502"/>
      <c r="M258" s="502"/>
      <c r="N258" s="451"/>
      <c r="O258" s="451"/>
      <c r="P258" s="451"/>
      <c r="Q258" s="504"/>
      <c r="R258" s="505"/>
      <c r="S258" s="505"/>
      <c r="T258" s="505"/>
      <c r="U258" s="506"/>
      <c r="V258" s="590"/>
      <c r="W258" s="593"/>
      <c r="X258" s="593"/>
      <c r="Y258" s="434"/>
      <c r="Z258" s="434"/>
      <c r="AA258" s="507">
        <v>1</v>
      </c>
      <c r="AB258" s="507">
        <v>1</v>
      </c>
      <c r="AC258" s="507">
        <v>1</v>
      </c>
      <c r="AD258" s="507">
        <v>1</v>
      </c>
      <c r="AE258" s="507">
        <v>1</v>
      </c>
      <c r="AF258" s="507">
        <v>1</v>
      </c>
      <c r="AG258" s="507">
        <v>1</v>
      </c>
      <c r="AH258" s="507">
        <v>1</v>
      </c>
      <c r="AI258" s="779"/>
      <c r="AJ258" s="805"/>
      <c r="AK258" s="805"/>
      <c r="AL258" s="805"/>
      <c r="AM258" s="805"/>
      <c r="AN258" s="805"/>
      <c r="AO258" s="805"/>
      <c r="AP258" s="805"/>
      <c r="AQ258" s="806"/>
    </row>
    <row r="259" spans="2:43" s="84" customFormat="1" ht="20.100000000000001" customHeight="1">
      <c r="B259" s="862"/>
      <c r="C259" s="514"/>
      <c r="D259" s="520"/>
      <c r="E259" s="143"/>
      <c r="F259" s="144"/>
      <c r="G259" s="263"/>
      <c r="H259" s="145"/>
      <c r="I259" s="146"/>
      <c r="J259" s="616"/>
      <c r="K259" s="501"/>
      <c r="L259" s="503"/>
      <c r="M259" s="503"/>
      <c r="N259" s="452"/>
      <c r="O259" s="452"/>
      <c r="P259" s="452"/>
      <c r="Q259" s="515"/>
      <c r="R259" s="516"/>
      <c r="S259" s="516"/>
      <c r="T259" s="516"/>
      <c r="U259" s="517"/>
      <c r="V259" s="591"/>
      <c r="W259" s="594"/>
      <c r="X259" s="594"/>
      <c r="Y259" s="583"/>
      <c r="Z259" s="583"/>
      <c r="AA259" s="484"/>
      <c r="AB259" s="484"/>
      <c r="AC259" s="484"/>
      <c r="AD259" s="484"/>
      <c r="AE259" s="484"/>
      <c r="AF259" s="484"/>
      <c r="AG259" s="484"/>
      <c r="AH259" s="484"/>
      <c r="AI259" s="807"/>
      <c r="AJ259" s="808"/>
      <c r="AK259" s="808"/>
      <c r="AL259" s="808"/>
      <c r="AM259" s="808"/>
      <c r="AN259" s="808"/>
      <c r="AO259" s="808"/>
      <c r="AP259" s="808"/>
      <c r="AQ259" s="809"/>
    </row>
    <row r="260" spans="2:43" s="84" customFormat="1" ht="20.100000000000001" customHeight="1">
      <c r="B260" s="862"/>
      <c r="C260" s="425" t="s">
        <v>363</v>
      </c>
      <c r="D260" s="518" t="s">
        <v>205</v>
      </c>
      <c r="E260" s="151">
        <v>2</v>
      </c>
      <c r="F260" s="152" t="s">
        <v>166</v>
      </c>
      <c r="G260" s="153">
        <v>7</v>
      </c>
      <c r="H260" s="154" t="s">
        <v>167</v>
      </c>
      <c r="I260" s="155" t="s">
        <v>524</v>
      </c>
      <c r="J260" s="620" t="s">
        <v>571</v>
      </c>
      <c r="K260" s="178"/>
      <c r="L260" s="141"/>
      <c r="M260" s="142"/>
      <c r="N260" s="451"/>
      <c r="O260" s="451"/>
      <c r="P260" s="451"/>
      <c r="Q260" s="470"/>
      <c r="R260" s="471"/>
      <c r="S260" s="471"/>
      <c r="T260" s="471"/>
      <c r="U260" s="472"/>
      <c r="V260" s="589" t="s">
        <v>170</v>
      </c>
      <c r="W260" s="592" t="s">
        <v>196</v>
      </c>
      <c r="X260" s="592" t="s">
        <v>574</v>
      </c>
      <c r="Y260" s="595" t="s">
        <v>134</v>
      </c>
      <c r="Z260" s="595">
        <v>1</v>
      </c>
      <c r="AA260" s="814" t="s">
        <v>575</v>
      </c>
      <c r="AB260" s="788"/>
      <c r="AC260" s="538"/>
      <c r="AD260" s="538"/>
      <c r="AE260" s="538"/>
      <c r="AF260" s="538" t="s">
        <v>576</v>
      </c>
      <c r="AG260" s="538"/>
      <c r="AH260" s="538"/>
      <c r="AI260" s="539" t="s">
        <v>577</v>
      </c>
      <c r="AJ260" s="811"/>
      <c r="AK260" s="811"/>
      <c r="AL260" s="811"/>
      <c r="AM260" s="811"/>
      <c r="AN260" s="811"/>
      <c r="AO260" s="811"/>
      <c r="AP260" s="811"/>
      <c r="AQ260" s="812"/>
    </row>
    <row r="261" spans="2:43" s="84" customFormat="1" ht="20.100000000000001" customHeight="1">
      <c r="B261" s="862"/>
      <c r="C261" s="425"/>
      <c r="D261" s="433"/>
      <c r="E261" s="453">
        <v>0.38541666666666669</v>
      </c>
      <c r="F261" s="496"/>
      <c r="G261" s="457" t="s">
        <v>172</v>
      </c>
      <c r="H261" s="459">
        <v>0.49305555555555558</v>
      </c>
      <c r="I261" s="498"/>
      <c r="J261" s="614"/>
      <c r="K261" s="500"/>
      <c r="L261" s="502"/>
      <c r="M261" s="502"/>
      <c r="N261" s="451"/>
      <c r="O261" s="451"/>
      <c r="P261" s="451"/>
      <c r="Q261" s="470"/>
      <c r="R261" s="471"/>
      <c r="S261" s="471"/>
      <c r="T261" s="471"/>
      <c r="U261" s="472"/>
      <c r="V261" s="590"/>
      <c r="W261" s="593"/>
      <c r="X261" s="593"/>
      <c r="Y261" s="434"/>
      <c r="Z261" s="434"/>
      <c r="AA261" s="815"/>
      <c r="AB261" s="480"/>
      <c r="AC261" s="478"/>
      <c r="AD261" s="478"/>
      <c r="AE261" s="478"/>
      <c r="AF261" s="478"/>
      <c r="AG261" s="478"/>
      <c r="AH261" s="478"/>
      <c r="AI261" s="622"/>
      <c r="AJ261" s="457"/>
      <c r="AK261" s="457"/>
      <c r="AL261" s="457"/>
      <c r="AM261" s="457"/>
      <c r="AN261" s="457"/>
      <c r="AO261" s="457"/>
      <c r="AP261" s="457"/>
      <c r="AQ261" s="813"/>
    </row>
    <row r="262" spans="2:43" s="84" customFormat="1" ht="20.100000000000001" customHeight="1">
      <c r="B262" s="862"/>
      <c r="C262" s="425"/>
      <c r="D262" s="433"/>
      <c r="E262" s="497"/>
      <c r="F262" s="496"/>
      <c r="G262" s="457"/>
      <c r="H262" s="499"/>
      <c r="I262" s="498"/>
      <c r="J262" s="614"/>
      <c r="K262" s="500"/>
      <c r="L262" s="502"/>
      <c r="M262" s="502"/>
      <c r="N262" s="451"/>
      <c r="O262" s="451"/>
      <c r="P262" s="451"/>
      <c r="Q262" s="504"/>
      <c r="R262" s="505"/>
      <c r="S262" s="505"/>
      <c r="T262" s="505"/>
      <c r="U262" s="506"/>
      <c r="V262" s="590"/>
      <c r="W262" s="593"/>
      <c r="X262" s="593"/>
      <c r="Y262" s="434"/>
      <c r="Z262" s="434"/>
      <c r="AA262" s="507">
        <v>1</v>
      </c>
      <c r="AB262" s="507"/>
      <c r="AC262" s="507"/>
      <c r="AD262" s="507"/>
      <c r="AE262" s="507"/>
      <c r="AF262" s="507">
        <v>1</v>
      </c>
      <c r="AG262" s="507"/>
      <c r="AH262" s="507"/>
      <c r="AI262" s="622" t="s">
        <v>578</v>
      </c>
      <c r="AJ262" s="457"/>
      <c r="AK262" s="457"/>
      <c r="AL262" s="457"/>
      <c r="AM262" s="457"/>
      <c r="AN262" s="457"/>
      <c r="AO262" s="457"/>
      <c r="AP262" s="457"/>
      <c r="AQ262" s="813"/>
    </row>
    <row r="263" spans="2:43" s="84" customFormat="1" ht="20.100000000000001" customHeight="1" thickBot="1">
      <c r="B263" s="862"/>
      <c r="C263" s="425"/>
      <c r="D263" s="433"/>
      <c r="E263" s="209" t="s">
        <v>579</v>
      </c>
      <c r="F263" s="210"/>
      <c r="G263" s="267"/>
      <c r="H263" s="265"/>
      <c r="I263" s="264"/>
      <c r="J263" s="614"/>
      <c r="K263" s="501"/>
      <c r="L263" s="503"/>
      <c r="M263" s="503"/>
      <c r="N263" s="452"/>
      <c r="O263" s="452"/>
      <c r="P263" s="452"/>
      <c r="Q263" s="515"/>
      <c r="R263" s="516"/>
      <c r="S263" s="516"/>
      <c r="T263" s="516"/>
      <c r="U263" s="517"/>
      <c r="V263" s="591"/>
      <c r="W263" s="594"/>
      <c r="X263" s="594"/>
      <c r="Y263" s="583"/>
      <c r="Z263" s="583"/>
      <c r="AA263" s="484"/>
      <c r="AB263" s="484"/>
      <c r="AC263" s="484"/>
      <c r="AD263" s="484"/>
      <c r="AE263" s="484"/>
      <c r="AF263" s="484"/>
      <c r="AG263" s="484"/>
      <c r="AH263" s="484"/>
      <c r="AI263" s="490" t="s">
        <v>580</v>
      </c>
      <c r="AJ263" s="491"/>
      <c r="AK263" s="491"/>
      <c r="AL263" s="491"/>
      <c r="AM263" s="491"/>
      <c r="AN263" s="491"/>
      <c r="AO263" s="491"/>
      <c r="AP263" s="491"/>
      <c r="AQ263" s="492"/>
    </row>
    <row r="264" spans="2:43" s="91" customFormat="1" ht="20.100000000000001" customHeight="1">
      <c r="B264" s="216"/>
      <c r="C264" s="217"/>
      <c r="D264" s="218" t="s">
        <v>214</v>
      </c>
      <c r="E264" s="218"/>
      <c r="F264" s="218"/>
      <c r="G264" s="218"/>
      <c r="H264" s="218"/>
      <c r="I264" s="218"/>
      <c r="J264" s="219"/>
      <c r="K264" s="816" t="s">
        <v>215</v>
      </c>
      <c r="L264" s="817"/>
      <c r="M264" s="818"/>
      <c r="N264" s="819" t="s">
        <v>134</v>
      </c>
      <c r="O264" s="821">
        <f>COUNTIFS($N$7:$N$263,"講義",O$7:O$263,"1")</f>
        <v>16</v>
      </c>
      <c r="P264" s="823">
        <f>COUNTIFS($N$7:$N$263,"講義",P$7:P$263,"1")</f>
        <v>7</v>
      </c>
      <c r="Q264" s="220" t="s">
        <v>148</v>
      </c>
      <c r="R264" s="221" t="s">
        <v>216</v>
      </c>
      <c r="S264" s="221" t="s">
        <v>217</v>
      </c>
      <c r="T264" s="221" t="s">
        <v>218</v>
      </c>
      <c r="U264" s="222" t="s">
        <v>139</v>
      </c>
      <c r="V264" s="825" t="s">
        <v>219</v>
      </c>
      <c r="W264" s="826"/>
      <c r="X264" s="826"/>
      <c r="Y264" s="819" t="s">
        <v>134</v>
      </c>
      <c r="Z264" s="823">
        <v>25</v>
      </c>
      <c r="AA264" s="379">
        <f>COUNTA(AA9,AA13,AA17,AA21,AA25,AA29,AA33,AA37,AA41,AA45,AA49,AA53,AA57,AA61,AA65,AA69,AA73,AA77,AA81,AA85,AA89,AA93,AA97,AA101,AA105,AA121,AA109,AA113,AA117,AA125,AA134,AA138,AA142,AA146,AA150,AA154,AA158,AA162,AA166,AA170,AA174,AA178,AA182,AA186,AA190,AA194,AA198,AA202,AA206,AA210,AA214,AA218,AA222,AA226,AA230,AA234,AA242,AA246,AA250,AA254,AA258,AA262)</f>
        <v>20</v>
      </c>
      <c r="AB264" s="379">
        <f t="shared" ref="AB264:AH264" si="0">COUNTA(AB9,AB13,AB17,AB21,AB25,AB29,AB33,AB37,AB41,AB45,AB49,AB53,AB57,AB61,AB65,AB69,AB73,AB77,AB81,AB85,AB89,AB93,AB97,AB101,AB105,AB121,AB109,AB113,AB117,AB125,AB134,AB138,AB142,AB146,AB150,AB154,AB158,AB162,AB166,AB170,AB174,AB178,AB182,AB186,AB190,AB194,AB198,AB202,AB206,AB210,AB214,AB218,AB222,AB226,AB230,AB234,AB242,AB246,AB250,AB254,AB258,AB262)</f>
        <v>10</v>
      </c>
      <c r="AC264" s="379">
        <f t="shared" si="0"/>
        <v>16</v>
      </c>
      <c r="AD264" s="379">
        <f t="shared" si="0"/>
        <v>13</v>
      </c>
      <c r="AE264" s="379">
        <f t="shared" si="0"/>
        <v>23</v>
      </c>
      <c r="AF264" s="379">
        <f t="shared" si="0"/>
        <v>24</v>
      </c>
      <c r="AG264" s="379">
        <f t="shared" si="0"/>
        <v>21</v>
      </c>
      <c r="AH264" s="379">
        <f t="shared" si="0"/>
        <v>16</v>
      </c>
      <c r="AI264" s="223" t="s">
        <v>148</v>
      </c>
      <c r="AJ264" s="224" t="s">
        <v>17</v>
      </c>
      <c r="AK264" s="224" t="s">
        <v>18</v>
      </c>
      <c r="AL264" s="224" t="s">
        <v>19</v>
      </c>
      <c r="AM264" s="225" t="s">
        <v>20</v>
      </c>
      <c r="AN264" s="224" t="s">
        <v>21</v>
      </c>
      <c r="AO264" s="224" t="s">
        <v>22</v>
      </c>
      <c r="AP264" s="224" t="s">
        <v>23</v>
      </c>
      <c r="AQ264" s="226" t="s">
        <v>24</v>
      </c>
    </row>
    <row r="265" spans="2:43" s="91" customFormat="1" ht="20.100000000000001" customHeight="1">
      <c r="B265" s="227"/>
      <c r="C265" s="228"/>
      <c r="D265" s="229"/>
      <c r="E265" s="229"/>
      <c r="F265" s="229"/>
      <c r="G265" s="229"/>
      <c r="H265" s="229"/>
      <c r="I265" s="229"/>
      <c r="J265" s="230"/>
      <c r="K265" s="385"/>
      <c r="L265" s="386"/>
      <c r="M265" s="387"/>
      <c r="N265" s="375"/>
      <c r="O265" s="391"/>
      <c r="P265" s="376"/>
      <c r="Q265" s="380" t="s">
        <v>220</v>
      </c>
      <c r="R265" s="373">
        <v>7</v>
      </c>
      <c r="S265" s="382">
        <v>10</v>
      </c>
      <c r="T265" s="382"/>
      <c r="U265" s="835">
        <f>SUM(R265:T266)</f>
        <v>17</v>
      </c>
      <c r="V265" s="392"/>
      <c r="W265" s="393"/>
      <c r="X265" s="393"/>
      <c r="Y265" s="375"/>
      <c r="Z265" s="376"/>
      <c r="AA265" s="372"/>
      <c r="AB265" s="372"/>
      <c r="AC265" s="372"/>
      <c r="AD265" s="372"/>
      <c r="AE265" s="372"/>
      <c r="AF265" s="372"/>
      <c r="AG265" s="372"/>
      <c r="AH265" s="372"/>
      <c r="AI265" s="92" t="s">
        <v>216</v>
      </c>
      <c r="AJ265" s="231">
        <v>11</v>
      </c>
      <c r="AK265" s="231">
        <v>6</v>
      </c>
      <c r="AL265" s="231">
        <v>11</v>
      </c>
      <c r="AM265" s="232">
        <v>8</v>
      </c>
      <c r="AN265" s="231">
        <v>14</v>
      </c>
      <c r="AO265" s="231">
        <v>13</v>
      </c>
      <c r="AP265" s="231">
        <v>10</v>
      </c>
      <c r="AQ265" s="233">
        <v>8</v>
      </c>
    </row>
    <row r="266" spans="2:43" s="91" customFormat="1" ht="20.100000000000001" customHeight="1">
      <c r="B266" s="227"/>
      <c r="C266" s="228"/>
      <c r="D266" s="229"/>
      <c r="E266" s="229"/>
      <c r="F266" s="229"/>
      <c r="G266" s="229"/>
      <c r="H266" s="229"/>
      <c r="I266" s="229"/>
      <c r="J266" s="230"/>
      <c r="K266" s="385"/>
      <c r="L266" s="386"/>
      <c r="M266" s="387"/>
      <c r="N266" s="820"/>
      <c r="O266" s="822"/>
      <c r="P266" s="824"/>
      <c r="Q266" s="381"/>
      <c r="R266" s="374"/>
      <c r="S266" s="383"/>
      <c r="T266" s="383"/>
      <c r="U266" s="836"/>
      <c r="V266" s="392"/>
      <c r="W266" s="393"/>
      <c r="X266" s="393"/>
      <c r="Y266" s="820"/>
      <c r="Z266" s="824"/>
      <c r="AA266" s="834"/>
      <c r="AB266" s="834"/>
      <c r="AC266" s="834"/>
      <c r="AD266" s="834"/>
      <c r="AE266" s="834"/>
      <c r="AF266" s="834"/>
      <c r="AG266" s="834"/>
      <c r="AH266" s="834"/>
      <c r="AI266" s="93" t="s">
        <v>217</v>
      </c>
      <c r="AJ266" s="100">
        <v>8</v>
      </c>
      <c r="AK266" s="100">
        <v>3</v>
      </c>
      <c r="AL266" s="234">
        <v>5</v>
      </c>
      <c r="AM266" s="101">
        <v>4</v>
      </c>
      <c r="AN266" s="234">
        <v>8</v>
      </c>
      <c r="AO266" s="234">
        <v>10</v>
      </c>
      <c r="AP266" s="234">
        <v>9</v>
      </c>
      <c r="AQ266" s="235">
        <v>6</v>
      </c>
    </row>
    <row r="267" spans="2:43" s="91" customFormat="1" ht="20.100000000000001" customHeight="1">
      <c r="B267" s="227"/>
      <c r="C267" s="228"/>
      <c r="D267" s="236"/>
      <c r="E267" s="236"/>
      <c r="F267" s="236"/>
      <c r="G267" s="236"/>
      <c r="H267" s="236"/>
      <c r="I267" s="236"/>
      <c r="J267" s="237"/>
      <c r="K267" s="385"/>
      <c r="L267" s="386"/>
      <c r="M267" s="387"/>
      <c r="N267" s="827" t="s">
        <v>581</v>
      </c>
      <c r="O267" s="829"/>
      <c r="P267" s="831">
        <v>1</v>
      </c>
      <c r="Q267" s="384" t="s">
        <v>221</v>
      </c>
      <c r="R267" s="396">
        <v>3</v>
      </c>
      <c r="S267" s="396">
        <v>4</v>
      </c>
      <c r="T267" s="396"/>
      <c r="U267" s="847">
        <f>SUM(R267:T268)</f>
        <v>7</v>
      </c>
      <c r="V267" s="392"/>
      <c r="W267" s="393"/>
      <c r="X267" s="393"/>
      <c r="Y267" s="827" t="s">
        <v>581</v>
      </c>
      <c r="Z267" s="831">
        <f>COUNTIFS($Y$67:$Y$263,"講義",Z$67:Z$263,"1")</f>
        <v>19</v>
      </c>
      <c r="AA267" s="842">
        <f t="shared" ref="AA267:AD267" si="1">SUM(AA69,AA73,AA81,AA85,AA89,AA93,AA101,AA105,AA109,AA117,AA121,AA113,AA230,AA234,,AA242,AA246,AA250,AA262,AA254)</f>
        <v>12</v>
      </c>
      <c r="AB267" s="842">
        <f t="shared" si="1"/>
        <v>4</v>
      </c>
      <c r="AC267" s="842">
        <f t="shared" si="1"/>
        <v>9</v>
      </c>
      <c r="AD267" s="842">
        <f t="shared" si="1"/>
        <v>7</v>
      </c>
      <c r="AE267" s="842">
        <f>SUM(AE69,AE73,AE81,AE85,AE89,AE93,AE101,AE105,AE109,AE117,AE121,AE113,AE230,AE234,,AE242,AE246,AE250,AE262,AE254)</f>
        <v>15</v>
      </c>
      <c r="AF267" s="842">
        <f t="shared" ref="AF267:AH267" si="2">SUM(AF69,AF73,AF81,AF85,AF89,AF93,AF101,AF105,AF109,AF117,AF121,AF113,AF230,AF234,,AF242,AF246,AF250,AF262,AF254)</f>
        <v>16</v>
      </c>
      <c r="AG267" s="842">
        <f t="shared" si="2"/>
        <v>13</v>
      </c>
      <c r="AH267" s="842">
        <f t="shared" si="2"/>
        <v>9</v>
      </c>
      <c r="AI267" s="94" t="s">
        <v>218</v>
      </c>
      <c r="AJ267" s="95"/>
      <c r="AK267" s="95"/>
      <c r="AL267" s="96"/>
      <c r="AM267" s="97"/>
      <c r="AN267" s="96"/>
      <c r="AO267" s="96"/>
      <c r="AP267" s="96"/>
      <c r="AQ267" s="98"/>
    </row>
    <row r="268" spans="2:43" s="91" customFormat="1" ht="20.100000000000001" customHeight="1" thickBot="1">
      <c r="B268" s="227"/>
      <c r="C268" s="228"/>
      <c r="D268" s="228"/>
      <c r="E268" s="228" t="s">
        <v>222</v>
      </c>
      <c r="F268" s="228"/>
      <c r="G268" s="238"/>
      <c r="H268" s="239"/>
      <c r="I268" s="228"/>
      <c r="J268" s="240"/>
      <c r="K268" s="385"/>
      <c r="L268" s="386"/>
      <c r="M268" s="387"/>
      <c r="N268" s="828"/>
      <c r="O268" s="830"/>
      <c r="P268" s="832"/>
      <c r="Q268" s="833"/>
      <c r="R268" s="846"/>
      <c r="S268" s="846"/>
      <c r="T268" s="846"/>
      <c r="U268" s="848"/>
      <c r="V268" s="392"/>
      <c r="W268" s="393"/>
      <c r="X268" s="393"/>
      <c r="Y268" s="828"/>
      <c r="Z268" s="832"/>
      <c r="AA268" s="843"/>
      <c r="AB268" s="843"/>
      <c r="AC268" s="843"/>
      <c r="AD268" s="843"/>
      <c r="AE268" s="843"/>
      <c r="AF268" s="843"/>
      <c r="AG268" s="843"/>
      <c r="AH268" s="843"/>
      <c r="AI268" s="241" t="s">
        <v>139</v>
      </c>
      <c r="AJ268" s="242"/>
      <c r="AK268" s="242"/>
      <c r="AL268" s="243"/>
      <c r="AM268" s="244"/>
      <c r="AN268" s="243"/>
      <c r="AO268" s="243"/>
      <c r="AP268" s="243"/>
      <c r="AQ268" s="245"/>
    </row>
    <row r="269" spans="2:43" s="91" customFormat="1" ht="20.100000000000001" customHeight="1">
      <c r="B269" s="227"/>
      <c r="C269" s="228"/>
      <c r="D269" s="228"/>
      <c r="E269" s="228" t="s">
        <v>223</v>
      </c>
      <c r="F269" s="228"/>
      <c r="G269" s="238"/>
      <c r="H269" s="239"/>
      <c r="I269" s="228"/>
      <c r="J269" s="240"/>
      <c r="K269" s="385"/>
      <c r="L269" s="386"/>
      <c r="M269" s="387"/>
      <c r="N269" s="375" t="s">
        <v>136</v>
      </c>
      <c r="O269" s="391">
        <f>COUNTIFS($N$7:$N$263,"演習",O$7:O$263,"1")</f>
        <v>5</v>
      </c>
      <c r="P269" s="376">
        <v>1</v>
      </c>
      <c r="Q269" s="844" t="s">
        <v>220</v>
      </c>
      <c r="R269" s="845">
        <v>1</v>
      </c>
      <c r="S269" s="845">
        <v>3</v>
      </c>
      <c r="T269" s="845"/>
      <c r="U269" s="839">
        <f>SUM(R269:T270)</f>
        <v>4</v>
      </c>
      <c r="V269" s="392"/>
      <c r="W269" s="393"/>
      <c r="X269" s="393"/>
      <c r="Y269" s="375" t="s">
        <v>136</v>
      </c>
      <c r="Z269" s="391">
        <v>3</v>
      </c>
      <c r="AA269" s="840">
        <v>1</v>
      </c>
      <c r="AB269" s="372">
        <v>1</v>
      </c>
      <c r="AC269" s="372">
        <v>2</v>
      </c>
      <c r="AD269" s="372">
        <v>1</v>
      </c>
      <c r="AE269" s="372">
        <v>1</v>
      </c>
      <c r="AF269" s="372">
        <v>3</v>
      </c>
      <c r="AG269" s="372">
        <v>2</v>
      </c>
      <c r="AH269" s="837">
        <v>2</v>
      </c>
      <c r="AI269" s="99" t="s">
        <v>216</v>
      </c>
      <c r="AJ269" s="246">
        <v>0</v>
      </c>
      <c r="AK269" s="246">
        <v>0</v>
      </c>
      <c r="AL269" s="246">
        <v>0</v>
      </c>
      <c r="AM269" s="246">
        <v>0</v>
      </c>
      <c r="AN269" s="246">
        <v>0</v>
      </c>
      <c r="AO269" s="246">
        <v>1</v>
      </c>
      <c r="AP269" s="246">
        <v>1</v>
      </c>
      <c r="AQ269" s="247">
        <v>1</v>
      </c>
    </row>
    <row r="270" spans="2:43" s="91" customFormat="1" ht="20.100000000000001" customHeight="1">
      <c r="B270" s="227"/>
      <c r="C270" s="228"/>
      <c r="D270" s="228"/>
      <c r="E270" s="228"/>
      <c r="F270" s="228"/>
      <c r="G270" s="238"/>
      <c r="H270" s="239"/>
      <c r="I270" s="228"/>
      <c r="J270" s="240"/>
      <c r="K270" s="385"/>
      <c r="L270" s="386"/>
      <c r="M270" s="387"/>
      <c r="N270" s="820"/>
      <c r="O270" s="822"/>
      <c r="P270" s="824"/>
      <c r="Q270" s="381"/>
      <c r="R270" s="374"/>
      <c r="S270" s="374"/>
      <c r="T270" s="374"/>
      <c r="U270" s="836"/>
      <c r="V270" s="392"/>
      <c r="W270" s="393"/>
      <c r="X270" s="393"/>
      <c r="Y270" s="820"/>
      <c r="Z270" s="822"/>
      <c r="AA270" s="841"/>
      <c r="AB270" s="834"/>
      <c r="AC270" s="834"/>
      <c r="AD270" s="834"/>
      <c r="AE270" s="834"/>
      <c r="AF270" s="834"/>
      <c r="AG270" s="834"/>
      <c r="AH270" s="838"/>
      <c r="AI270" s="93" t="s">
        <v>217</v>
      </c>
      <c r="AJ270" s="100">
        <v>1</v>
      </c>
      <c r="AK270" s="100">
        <v>1</v>
      </c>
      <c r="AL270" s="234">
        <v>2</v>
      </c>
      <c r="AM270" s="101">
        <v>1</v>
      </c>
      <c r="AN270" s="234">
        <v>1</v>
      </c>
      <c r="AO270" s="234">
        <v>3</v>
      </c>
      <c r="AP270" s="234">
        <v>2</v>
      </c>
      <c r="AQ270" s="235">
        <v>2</v>
      </c>
    </row>
    <row r="271" spans="2:43" s="91" customFormat="1" ht="20.100000000000001" customHeight="1">
      <c r="B271" s="227"/>
      <c r="C271" s="228"/>
      <c r="D271" s="228"/>
      <c r="E271" s="228"/>
      <c r="F271" s="228"/>
      <c r="G271" s="238"/>
      <c r="H271" s="239"/>
      <c r="I271" s="228"/>
      <c r="J271" s="240"/>
      <c r="K271" s="385"/>
      <c r="L271" s="386"/>
      <c r="M271" s="387"/>
      <c r="N271" s="827" t="s">
        <v>581</v>
      </c>
      <c r="O271" s="829"/>
      <c r="P271" s="831">
        <v>1</v>
      </c>
      <c r="Q271" s="384" t="s">
        <v>221</v>
      </c>
      <c r="R271" s="377">
        <v>1</v>
      </c>
      <c r="S271" s="377">
        <v>0</v>
      </c>
      <c r="T271" s="377"/>
      <c r="U271" s="847">
        <f>SUM(R271:T272)</f>
        <v>1</v>
      </c>
      <c r="V271" s="392"/>
      <c r="W271" s="393"/>
      <c r="X271" s="393"/>
      <c r="Y271" s="827" t="s">
        <v>582</v>
      </c>
      <c r="Z271" s="831">
        <f>COUNTIFS($Y$67:$Y$263,"演習",Z$67:Z$263,"1")</f>
        <v>2</v>
      </c>
      <c r="AA271" s="855">
        <v>1</v>
      </c>
      <c r="AB271" s="842">
        <v>1</v>
      </c>
      <c r="AC271" s="842">
        <v>2</v>
      </c>
      <c r="AD271" s="842">
        <v>1</v>
      </c>
      <c r="AE271" s="842">
        <v>1</v>
      </c>
      <c r="AF271" s="842">
        <v>3</v>
      </c>
      <c r="AG271" s="842">
        <v>2</v>
      </c>
      <c r="AH271" s="849">
        <v>2</v>
      </c>
      <c r="AI271" s="94" t="s">
        <v>218</v>
      </c>
      <c r="AJ271" s="95"/>
      <c r="AK271" s="95"/>
      <c r="AL271" s="96"/>
      <c r="AM271" s="97"/>
      <c r="AN271" s="96"/>
      <c r="AO271" s="96"/>
      <c r="AP271" s="96"/>
      <c r="AQ271" s="98"/>
    </row>
    <row r="272" spans="2:43" s="91" customFormat="1" ht="20.100000000000001" customHeight="1" thickBot="1">
      <c r="B272" s="227"/>
      <c r="C272" s="228"/>
      <c r="D272" s="228"/>
      <c r="E272" s="228"/>
      <c r="F272" s="228"/>
      <c r="G272" s="238"/>
      <c r="H272" s="239"/>
      <c r="I272" s="228"/>
      <c r="J272" s="240"/>
      <c r="K272" s="385"/>
      <c r="L272" s="386"/>
      <c r="M272" s="387"/>
      <c r="N272" s="853"/>
      <c r="O272" s="397"/>
      <c r="P272" s="854"/>
      <c r="Q272" s="398"/>
      <c r="R272" s="378"/>
      <c r="S272" s="378"/>
      <c r="T272" s="378"/>
      <c r="U272" s="852"/>
      <c r="V272" s="392"/>
      <c r="W272" s="393"/>
      <c r="X272" s="393"/>
      <c r="Y272" s="853"/>
      <c r="Z272" s="854"/>
      <c r="AA272" s="856"/>
      <c r="AB272" s="851"/>
      <c r="AC272" s="851"/>
      <c r="AD272" s="851"/>
      <c r="AE272" s="851"/>
      <c r="AF272" s="851"/>
      <c r="AG272" s="851"/>
      <c r="AH272" s="850"/>
      <c r="AI272" s="102" t="s">
        <v>139</v>
      </c>
      <c r="AJ272" s="103"/>
      <c r="AK272" s="103"/>
      <c r="AL272" s="104"/>
      <c r="AM272" s="105"/>
      <c r="AN272" s="104"/>
      <c r="AO272" s="104"/>
      <c r="AP272" s="104"/>
      <c r="AQ272" s="106"/>
    </row>
    <row r="273" spans="2:43" s="91" customFormat="1" ht="45.75" customHeight="1" thickTop="1" thickBot="1">
      <c r="B273" s="248"/>
      <c r="C273" s="249"/>
      <c r="D273" s="249"/>
      <c r="E273" s="249"/>
      <c r="F273" s="249"/>
      <c r="G273" s="250"/>
      <c r="H273" s="251"/>
      <c r="I273" s="249"/>
      <c r="J273" s="252"/>
      <c r="K273" s="388"/>
      <c r="L273" s="389"/>
      <c r="M273" s="390"/>
      <c r="N273" s="107" t="s">
        <v>224</v>
      </c>
      <c r="O273" s="108">
        <f>SUM(O264,O269)</f>
        <v>21</v>
      </c>
      <c r="P273" s="253">
        <f>SUM(P264,P269)</f>
        <v>8</v>
      </c>
      <c r="Q273" s="109" t="s">
        <v>139</v>
      </c>
      <c r="R273" s="110">
        <f>SUM(R265:R272)</f>
        <v>12</v>
      </c>
      <c r="S273" s="110">
        <f>SUM(S265:S272)</f>
        <v>17</v>
      </c>
      <c r="T273" s="110"/>
      <c r="U273" s="111">
        <f>SUM(U265:U272)</f>
        <v>29</v>
      </c>
      <c r="V273" s="394"/>
      <c r="W273" s="395"/>
      <c r="X273" s="395"/>
      <c r="Y273" s="112" t="s">
        <v>224</v>
      </c>
      <c r="Z273" s="113">
        <f>SUM(Z264,Z269)</f>
        <v>28</v>
      </c>
      <c r="AA273" s="254">
        <f>SUM(AA264,AA269)</f>
        <v>21</v>
      </c>
      <c r="AB273" s="255">
        <f t="shared" ref="AB273:AF273" si="3">SUM(AB264,AB269)</f>
        <v>11</v>
      </c>
      <c r="AC273" s="255">
        <f t="shared" si="3"/>
        <v>18</v>
      </c>
      <c r="AD273" s="255">
        <f t="shared" si="3"/>
        <v>14</v>
      </c>
      <c r="AE273" s="255">
        <f t="shared" si="3"/>
        <v>24</v>
      </c>
      <c r="AF273" s="255">
        <f t="shared" si="3"/>
        <v>27</v>
      </c>
      <c r="AG273" s="255">
        <f>SUM(AG264,AG269)</f>
        <v>23</v>
      </c>
      <c r="AH273" s="256">
        <f>SUM(AH264,AH269)</f>
        <v>18</v>
      </c>
      <c r="AI273" s="114" t="s">
        <v>224</v>
      </c>
      <c r="AJ273" s="115">
        <f>SUM(AJ265:AJ272)</f>
        <v>20</v>
      </c>
      <c r="AK273" s="115">
        <f t="shared" ref="AK273:AQ273" si="4">SUM(AK265:AK272)</f>
        <v>10</v>
      </c>
      <c r="AL273" s="115">
        <f>SUM(AL265:AL272)</f>
        <v>18</v>
      </c>
      <c r="AM273" s="257">
        <f t="shared" si="4"/>
        <v>13</v>
      </c>
      <c r="AN273" s="115">
        <f t="shared" si="4"/>
        <v>23</v>
      </c>
      <c r="AO273" s="115">
        <f t="shared" si="4"/>
        <v>27</v>
      </c>
      <c r="AP273" s="115">
        <f t="shared" si="4"/>
        <v>22</v>
      </c>
      <c r="AQ273" s="258">
        <f t="shared" si="4"/>
        <v>17</v>
      </c>
    </row>
  </sheetData>
  <mergeCells count="2447">
    <mergeCell ref="AH271:AH272"/>
    <mergeCell ref="AB271:AB272"/>
    <mergeCell ref="AC271:AC272"/>
    <mergeCell ref="AD271:AD272"/>
    <mergeCell ref="AE271:AE272"/>
    <mergeCell ref="AF271:AF272"/>
    <mergeCell ref="AG271:AG272"/>
    <mergeCell ref="T271:T272"/>
    <mergeCell ref="U271:U272"/>
    <mergeCell ref="Y271:Y272"/>
    <mergeCell ref="Z271:Z272"/>
    <mergeCell ref="AA271:AA272"/>
    <mergeCell ref="N271:N272"/>
    <mergeCell ref="O271:O272"/>
    <mergeCell ref="P271:P272"/>
    <mergeCell ref="Q271:Q272"/>
    <mergeCell ref="R271:R272"/>
    <mergeCell ref="S271:S272"/>
    <mergeCell ref="AC269:AC270"/>
    <mergeCell ref="AD269:AD270"/>
    <mergeCell ref="AE269:AE270"/>
    <mergeCell ref="AF269:AF270"/>
    <mergeCell ref="AG269:AG270"/>
    <mergeCell ref="AH269:AH270"/>
    <mergeCell ref="U269:U270"/>
    <mergeCell ref="Y269:Y270"/>
    <mergeCell ref="Z269:Z270"/>
    <mergeCell ref="AA269:AA270"/>
    <mergeCell ref="AB269:AB270"/>
    <mergeCell ref="AF267:AF268"/>
    <mergeCell ref="AG267:AG268"/>
    <mergeCell ref="AH267:AH268"/>
    <mergeCell ref="N269:N270"/>
    <mergeCell ref="O269:O270"/>
    <mergeCell ref="P269:P270"/>
    <mergeCell ref="Q269:Q270"/>
    <mergeCell ref="R269:R270"/>
    <mergeCell ref="S269:S270"/>
    <mergeCell ref="T269:T270"/>
    <mergeCell ref="Z267:Z268"/>
    <mergeCell ref="AA267:AA268"/>
    <mergeCell ref="AB267:AB268"/>
    <mergeCell ref="AC267:AC268"/>
    <mergeCell ref="AD267:AD268"/>
    <mergeCell ref="AE267:AE268"/>
    <mergeCell ref="R267:R268"/>
    <mergeCell ref="S267:S268"/>
    <mergeCell ref="T267:T268"/>
    <mergeCell ref="U267:U268"/>
    <mergeCell ref="Y267:Y268"/>
    <mergeCell ref="AF264:AF266"/>
    <mergeCell ref="AG264:AG266"/>
    <mergeCell ref="AH264:AH266"/>
    <mergeCell ref="Q265:Q266"/>
    <mergeCell ref="R265:R266"/>
    <mergeCell ref="S265:S266"/>
    <mergeCell ref="T265:T266"/>
    <mergeCell ref="U265:U266"/>
    <mergeCell ref="Z264:Z266"/>
    <mergeCell ref="AA264:AA266"/>
    <mergeCell ref="AB264:AB266"/>
    <mergeCell ref="AC264:AC266"/>
    <mergeCell ref="AD264:AD266"/>
    <mergeCell ref="AE264:AE266"/>
    <mergeCell ref="K264:M273"/>
    <mergeCell ref="N264:N266"/>
    <mergeCell ref="O264:O266"/>
    <mergeCell ref="P264:P266"/>
    <mergeCell ref="V264:X273"/>
    <mergeCell ref="Y264:Y266"/>
    <mergeCell ref="N267:N268"/>
    <mergeCell ref="O267:O268"/>
    <mergeCell ref="P267:P268"/>
    <mergeCell ref="Q267:Q268"/>
    <mergeCell ref="AE262:AE263"/>
    <mergeCell ref="AF262:AF263"/>
    <mergeCell ref="AG262:AG263"/>
    <mergeCell ref="AH262:AH263"/>
    <mergeCell ref="AI262:AQ262"/>
    <mergeCell ref="Q263:U263"/>
    <mergeCell ref="AI263:AQ263"/>
    <mergeCell ref="AF260:AF261"/>
    <mergeCell ref="AG260:AG261"/>
    <mergeCell ref="AH260:AH261"/>
    <mergeCell ref="AI260:AQ261"/>
    <mergeCell ref="E261:F262"/>
    <mergeCell ref="G261:G262"/>
    <mergeCell ref="H261:I262"/>
    <mergeCell ref="K261:K263"/>
    <mergeCell ref="L261:L263"/>
    <mergeCell ref="M261:M263"/>
    <mergeCell ref="Z260:Z263"/>
    <mergeCell ref="AA260:AA261"/>
    <mergeCell ref="AB260:AB261"/>
    <mergeCell ref="AC260:AC261"/>
    <mergeCell ref="AD260:AD261"/>
    <mergeCell ref="AE260:AE261"/>
    <mergeCell ref="AA262:AA263"/>
    <mergeCell ref="AB262:AB263"/>
    <mergeCell ref="AC262:AC263"/>
    <mergeCell ref="AD262:AD263"/>
    <mergeCell ref="P260:P263"/>
    <mergeCell ref="Q260:U261"/>
    <mergeCell ref="V260:V263"/>
    <mergeCell ref="W260:W263"/>
    <mergeCell ref="X260:X263"/>
    <mergeCell ref="Y260:Y263"/>
    <mergeCell ref="Q262:U262"/>
    <mergeCell ref="AE258:AE259"/>
    <mergeCell ref="AF258:AF259"/>
    <mergeCell ref="AG258:AG259"/>
    <mergeCell ref="AH258:AH259"/>
    <mergeCell ref="Q259:U259"/>
    <mergeCell ref="C260:C263"/>
    <mergeCell ref="D260:D263"/>
    <mergeCell ref="J260:J263"/>
    <mergeCell ref="N260:N263"/>
    <mergeCell ref="O260:O263"/>
    <mergeCell ref="AF256:AF257"/>
    <mergeCell ref="AG256:AG257"/>
    <mergeCell ref="AH256:AH257"/>
    <mergeCell ref="AI256:AQ259"/>
    <mergeCell ref="E257:F258"/>
    <mergeCell ref="G257:G258"/>
    <mergeCell ref="H257:I258"/>
    <mergeCell ref="K257:K259"/>
    <mergeCell ref="L257:L259"/>
    <mergeCell ref="M257:M259"/>
    <mergeCell ref="Z256:Z259"/>
    <mergeCell ref="AA256:AA257"/>
    <mergeCell ref="AB256:AB257"/>
    <mergeCell ref="AC256:AC257"/>
    <mergeCell ref="AD256:AD257"/>
    <mergeCell ref="AE256:AE257"/>
    <mergeCell ref="AA258:AA259"/>
    <mergeCell ref="AB258:AB259"/>
    <mergeCell ref="AC258:AC259"/>
    <mergeCell ref="AD258:AD259"/>
    <mergeCell ref="P256:P259"/>
    <mergeCell ref="Q256:U257"/>
    <mergeCell ref="V256:V259"/>
    <mergeCell ref="W256:W259"/>
    <mergeCell ref="X256:X259"/>
    <mergeCell ref="Y256:Y259"/>
    <mergeCell ref="Q258:U258"/>
    <mergeCell ref="AG254:AG255"/>
    <mergeCell ref="AH254:AH255"/>
    <mergeCell ref="AI254:AQ254"/>
    <mergeCell ref="Q255:U255"/>
    <mergeCell ref="AI255:AQ255"/>
    <mergeCell ref="C256:C259"/>
    <mergeCell ref="D256:D259"/>
    <mergeCell ref="J256:J259"/>
    <mergeCell ref="N256:N259"/>
    <mergeCell ref="O256:O259"/>
    <mergeCell ref="AA254:AA255"/>
    <mergeCell ref="AB254:AB255"/>
    <mergeCell ref="AC254:AC255"/>
    <mergeCell ref="AD254:AD255"/>
    <mergeCell ref="AE254:AE255"/>
    <mergeCell ref="AF254:AF255"/>
    <mergeCell ref="AG252:AG253"/>
    <mergeCell ref="AH252:AH253"/>
    <mergeCell ref="AI252:AQ253"/>
    <mergeCell ref="E253:F254"/>
    <mergeCell ref="G253:G254"/>
    <mergeCell ref="H253:I254"/>
    <mergeCell ref="K253:K255"/>
    <mergeCell ref="L253:L255"/>
    <mergeCell ref="M253:M255"/>
    <mergeCell ref="Q254:U254"/>
    <mergeCell ref="AA252:AA253"/>
    <mergeCell ref="AB252:AB253"/>
    <mergeCell ref="AC252:AC253"/>
    <mergeCell ref="AD252:AD253"/>
    <mergeCell ref="AE252:AE253"/>
    <mergeCell ref="AF252:AF253"/>
    <mergeCell ref="Q252:U253"/>
    <mergeCell ref="V252:V255"/>
    <mergeCell ref="W252:W255"/>
    <mergeCell ref="X252:X255"/>
    <mergeCell ref="Y252:Y255"/>
    <mergeCell ref="Z252:Z255"/>
    <mergeCell ref="C252:C255"/>
    <mergeCell ref="D252:D255"/>
    <mergeCell ref="J252:J255"/>
    <mergeCell ref="N252:N255"/>
    <mergeCell ref="O252:O255"/>
    <mergeCell ref="P252:P255"/>
    <mergeCell ref="AE250:AE251"/>
    <mergeCell ref="AF250:AF251"/>
    <mergeCell ref="AG250:AG251"/>
    <mergeCell ref="AH250:AH251"/>
    <mergeCell ref="AI250:AQ250"/>
    <mergeCell ref="Q251:U251"/>
    <mergeCell ref="AI251:AQ251"/>
    <mergeCell ref="AF248:AF249"/>
    <mergeCell ref="AG248:AG249"/>
    <mergeCell ref="AH248:AH249"/>
    <mergeCell ref="AI248:AQ249"/>
    <mergeCell ref="E249:F250"/>
    <mergeCell ref="G249:G250"/>
    <mergeCell ref="H249:I250"/>
    <mergeCell ref="K249:K251"/>
    <mergeCell ref="L249:L251"/>
    <mergeCell ref="M249:M251"/>
    <mergeCell ref="Z248:Z251"/>
    <mergeCell ref="AA248:AA249"/>
    <mergeCell ref="AB248:AB249"/>
    <mergeCell ref="AC248:AC249"/>
    <mergeCell ref="AD248:AD249"/>
    <mergeCell ref="AE248:AE249"/>
    <mergeCell ref="AA250:AA251"/>
    <mergeCell ref="AB250:AB251"/>
    <mergeCell ref="AC250:AC251"/>
    <mergeCell ref="AD250:AD251"/>
    <mergeCell ref="P248:P251"/>
    <mergeCell ref="Q248:U249"/>
    <mergeCell ref="V248:V251"/>
    <mergeCell ref="W248:W251"/>
    <mergeCell ref="X248:X251"/>
    <mergeCell ref="Y248:Y251"/>
    <mergeCell ref="Q250:U250"/>
    <mergeCell ref="AG246:AG247"/>
    <mergeCell ref="AH246:AH247"/>
    <mergeCell ref="AI246:AQ246"/>
    <mergeCell ref="Q247:U247"/>
    <mergeCell ref="AI247:AQ247"/>
    <mergeCell ref="C248:C251"/>
    <mergeCell ref="D248:D251"/>
    <mergeCell ref="J248:J251"/>
    <mergeCell ref="N248:N251"/>
    <mergeCell ref="O248:O251"/>
    <mergeCell ref="AA246:AA247"/>
    <mergeCell ref="AB246:AB247"/>
    <mergeCell ref="AC246:AC247"/>
    <mergeCell ref="AD246:AD247"/>
    <mergeCell ref="AE246:AE247"/>
    <mergeCell ref="AF246:AF247"/>
    <mergeCell ref="AG244:AG245"/>
    <mergeCell ref="AH244:AH245"/>
    <mergeCell ref="AI244:AQ245"/>
    <mergeCell ref="E245:F246"/>
    <mergeCell ref="G245:G246"/>
    <mergeCell ref="H245:I246"/>
    <mergeCell ref="K245:K247"/>
    <mergeCell ref="L245:L247"/>
    <mergeCell ref="M245:M247"/>
    <mergeCell ref="Q246:U246"/>
    <mergeCell ref="AA244:AA245"/>
    <mergeCell ref="AB244:AB245"/>
    <mergeCell ref="AC244:AC245"/>
    <mergeCell ref="AD244:AD245"/>
    <mergeCell ref="AE244:AE245"/>
    <mergeCell ref="AF244:AF245"/>
    <mergeCell ref="Q244:U245"/>
    <mergeCell ref="V244:V247"/>
    <mergeCell ref="W244:W247"/>
    <mergeCell ref="X244:X247"/>
    <mergeCell ref="Y244:Y247"/>
    <mergeCell ref="Z244:Z247"/>
    <mergeCell ref="C244:C247"/>
    <mergeCell ref="D244:D247"/>
    <mergeCell ref="J244:J247"/>
    <mergeCell ref="N244:N247"/>
    <mergeCell ref="O244:O247"/>
    <mergeCell ref="P244:P247"/>
    <mergeCell ref="AE242:AE243"/>
    <mergeCell ref="AF242:AF243"/>
    <mergeCell ref="AG242:AG243"/>
    <mergeCell ref="AH242:AH243"/>
    <mergeCell ref="AI242:AQ242"/>
    <mergeCell ref="Q243:U243"/>
    <mergeCell ref="AI243:AQ243"/>
    <mergeCell ref="AF240:AF241"/>
    <mergeCell ref="AG240:AG241"/>
    <mergeCell ref="AH240:AH241"/>
    <mergeCell ref="AI240:AQ241"/>
    <mergeCell ref="E241:F242"/>
    <mergeCell ref="G241:G242"/>
    <mergeCell ref="H241:I242"/>
    <mergeCell ref="K241:K243"/>
    <mergeCell ref="L241:L243"/>
    <mergeCell ref="M241:M243"/>
    <mergeCell ref="Z240:Z243"/>
    <mergeCell ref="AA240:AA241"/>
    <mergeCell ref="AB240:AB241"/>
    <mergeCell ref="AC240:AC241"/>
    <mergeCell ref="AD240:AD241"/>
    <mergeCell ref="AE240:AE241"/>
    <mergeCell ref="AA242:AA243"/>
    <mergeCell ref="AB242:AB243"/>
    <mergeCell ref="AC242:AC243"/>
    <mergeCell ref="AD242:AD243"/>
    <mergeCell ref="P240:P243"/>
    <mergeCell ref="Q240:U241"/>
    <mergeCell ref="V240:V243"/>
    <mergeCell ref="W240:W243"/>
    <mergeCell ref="X240:X243"/>
    <mergeCell ref="Y240:Y243"/>
    <mergeCell ref="Q242:U242"/>
    <mergeCell ref="AG238:AG239"/>
    <mergeCell ref="AH238:AH239"/>
    <mergeCell ref="AI238:AQ238"/>
    <mergeCell ref="Q239:U239"/>
    <mergeCell ref="AI239:AQ239"/>
    <mergeCell ref="C240:C243"/>
    <mergeCell ref="D240:D243"/>
    <mergeCell ref="J240:J243"/>
    <mergeCell ref="N240:N243"/>
    <mergeCell ref="O240:O243"/>
    <mergeCell ref="AA238:AA239"/>
    <mergeCell ref="AB238:AB239"/>
    <mergeCell ref="AC238:AC239"/>
    <mergeCell ref="AD238:AD239"/>
    <mergeCell ref="AE238:AE239"/>
    <mergeCell ref="AF238:AF239"/>
    <mergeCell ref="AG236:AG237"/>
    <mergeCell ref="AH236:AH237"/>
    <mergeCell ref="AI236:AQ237"/>
    <mergeCell ref="E237:F238"/>
    <mergeCell ref="G237:G238"/>
    <mergeCell ref="H237:I238"/>
    <mergeCell ref="K237:K239"/>
    <mergeCell ref="L237:L239"/>
    <mergeCell ref="M237:M239"/>
    <mergeCell ref="Q238:U238"/>
    <mergeCell ref="AA236:AA237"/>
    <mergeCell ref="AB236:AB237"/>
    <mergeCell ref="AC236:AC237"/>
    <mergeCell ref="AD236:AD237"/>
    <mergeCell ref="AE236:AE237"/>
    <mergeCell ref="AF236:AF237"/>
    <mergeCell ref="Q236:U237"/>
    <mergeCell ref="V236:V239"/>
    <mergeCell ref="W236:W239"/>
    <mergeCell ref="X236:X239"/>
    <mergeCell ref="Y236:Y239"/>
    <mergeCell ref="Z236:Z239"/>
    <mergeCell ref="C236:C239"/>
    <mergeCell ref="D236:D239"/>
    <mergeCell ref="J236:J239"/>
    <mergeCell ref="N236:N239"/>
    <mergeCell ref="O236:O239"/>
    <mergeCell ref="P236:P239"/>
    <mergeCell ref="AE234:AE235"/>
    <mergeCell ref="AF234:AF235"/>
    <mergeCell ref="AG234:AG235"/>
    <mergeCell ref="AH234:AH235"/>
    <mergeCell ref="AI234:AQ234"/>
    <mergeCell ref="Q235:U235"/>
    <mergeCell ref="AI235:AQ235"/>
    <mergeCell ref="AF232:AF233"/>
    <mergeCell ref="AG232:AG233"/>
    <mergeCell ref="AH232:AH233"/>
    <mergeCell ref="AI232:AQ233"/>
    <mergeCell ref="E233:F234"/>
    <mergeCell ref="G233:G234"/>
    <mergeCell ref="H233:I234"/>
    <mergeCell ref="K233:K235"/>
    <mergeCell ref="L233:L235"/>
    <mergeCell ref="M233:M235"/>
    <mergeCell ref="Z232:Z235"/>
    <mergeCell ref="AA232:AA233"/>
    <mergeCell ref="AB232:AB233"/>
    <mergeCell ref="AC232:AC233"/>
    <mergeCell ref="AD232:AD233"/>
    <mergeCell ref="AE232:AE233"/>
    <mergeCell ref="AA234:AA235"/>
    <mergeCell ref="AB234:AB235"/>
    <mergeCell ref="AC234:AC235"/>
    <mergeCell ref="AD234:AD235"/>
    <mergeCell ref="P232:P235"/>
    <mergeCell ref="Q232:U233"/>
    <mergeCell ref="V232:V235"/>
    <mergeCell ref="W232:W235"/>
    <mergeCell ref="X232:X235"/>
    <mergeCell ref="Y232:Y235"/>
    <mergeCell ref="Q234:U234"/>
    <mergeCell ref="AE230:AE231"/>
    <mergeCell ref="AF230:AF231"/>
    <mergeCell ref="AG230:AG231"/>
    <mergeCell ref="AH230:AH231"/>
    <mergeCell ref="Q231:U231"/>
    <mergeCell ref="C232:C235"/>
    <mergeCell ref="D232:D235"/>
    <mergeCell ref="J232:J235"/>
    <mergeCell ref="N232:N235"/>
    <mergeCell ref="O232:O235"/>
    <mergeCell ref="AF228:AF229"/>
    <mergeCell ref="AG228:AG229"/>
    <mergeCell ref="AH228:AH229"/>
    <mergeCell ref="AI228:AQ231"/>
    <mergeCell ref="E229:F230"/>
    <mergeCell ref="G229:G230"/>
    <mergeCell ref="H229:I230"/>
    <mergeCell ref="K229:K231"/>
    <mergeCell ref="L229:L231"/>
    <mergeCell ref="M229:M231"/>
    <mergeCell ref="Z228:Z231"/>
    <mergeCell ref="AA228:AA229"/>
    <mergeCell ref="AB228:AB229"/>
    <mergeCell ref="AC228:AC229"/>
    <mergeCell ref="AD228:AD229"/>
    <mergeCell ref="AE228:AE229"/>
    <mergeCell ref="AA230:AA231"/>
    <mergeCell ref="AB230:AB231"/>
    <mergeCell ref="AC230:AC231"/>
    <mergeCell ref="AD230:AD231"/>
    <mergeCell ref="P228:P231"/>
    <mergeCell ref="Q228:U229"/>
    <mergeCell ref="V228:V231"/>
    <mergeCell ref="W228:W231"/>
    <mergeCell ref="X228:X231"/>
    <mergeCell ref="Y228:Y231"/>
    <mergeCell ref="Q230:U230"/>
    <mergeCell ref="AG226:AG227"/>
    <mergeCell ref="AH226:AH227"/>
    <mergeCell ref="AI226:AQ226"/>
    <mergeCell ref="Q227:U227"/>
    <mergeCell ref="AI227:AQ227"/>
    <mergeCell ref="C228:C231"/>
    <mergeCell ref="D228:D231"/>
    <mergeCell ref="J228:J231"/>
    <mergeCell ref="N228:N231"/>
    <mergeCell ref="O228:O231"/>
    <mergeCell ref="AA226:AA227"/>
    <mergeCell ref="AB226:AB227"/>
    <mergeCell ref="AC226:AC227"/>
    <mergeCell ref="AD226:AD227"/>
    <mergeCell ref="AE226:AE227"/>
    <mergeCell ref="AF226:AF227"/>
    <mergeCell ref="AG224:AG225"/>
    <mergeCell ref="AH224:AH225"/>
    <mergeCell ref="AI224:AQ225"/>
    <mergeCell ref="E225:F226"/>
    <mergeCell ref="G225:G226"/>
    <mergeCell ref="H225:I226"/>
    <mergeCell ref="K225:K227"/>
    <mergeCell ref="L225:L227"/>
    <mergeCell ref="M225:M227"/>
    <mergeCell ref="Q226:U226"/>
    <mergeCell ref="AA224:AA225"/>
    <mergeCell ref="AB224:AB225"/>
    <mergeCell ref="AC224:AC225"/>
    <mergeCell ref="AD224:AD225"/>
    <mergeCell ref="AE224:AE225"/>
    <mergeCell ref="AF224:AF225"/>
    <mergeCell ref="Q224:U225"/>
    <mergeCell ref="V224:V227"/>
    <mergeCell ref="W224:W227"/>
    <mergeCell ref="X224:X227"/>
    <mergeCell ref="Y224:Y227"/>
    <mergeCell ref="Z224:Z227"/>
    <mergeCell ref="AH222:AH223"/>
    <mergeCell ref="AI222:AQ222"/>
    <mergeCell ref="Q223:U223"/>
    <mergeCell ref="AI223:AQ223"/>
    <mergeCell ref="C224:C227"/>
    <mergeCell ref="D224:D227"/>
    <mergeCell ref="J224:J227"/>
    <mergeCell ref="N224:N227"/>
    <mergeCell ref="O224:O227"/>
    <mergeCell ref="P224:P227"/>
    <mergeCell ref="AB222:AB223"/>
    <mergeCell ref="AC222:AC223"/>
    <mergeCell ref="AD222:AD223"/>
    <mergeCell ref="AE222:AE223"/>
    <mergeCell ref="AF222:AF223"/>
    <mergeCell ref="AG222:AG223"/>
    <mergeCell ref="AH220:AH221"/>
    <mergeCell ref="AI220:AQ221"/>
    <mergeCell ref="E221:F222"/>
    <mergeCell ref="G221:G222"/>
    <mergeCell ref="H221:I222"/>
    <mergeCell ref="K221:K223"/>
    <mergeCell ref="L221:L223"/>
    <mergeCell ref="M221:M223"/>
    <mergeCell ref="Q222:U222"/>
    <mergeCell ref="AA222:AA223"/>
    <mergeCell ref="AB220:AB221"/>
    <mergeCell ref="AC220:AC221"/>
    <mergeCell ref="AD220:AD221"/>
    <mergeCell ref="AE220:AE221"/>
    <mergeCell ref="AF220:AF221"/>
    <mergeCell ref="AG220:AG221"/>
    <mergeCell ref="V220:V223"/>
    <mergeCell ref="W220:W223"/>
    <mergeCell ref="X220:X223"/>
    <mergeCell ref="Y220:Y223"/>
    <mergeCell ref="Z220:Z223"/>
    <mergeCell ref="AA220:AA221"/>
    <mergeCell ref="Q219:U219"/>
    <mergeCell ref="C220:C223"/>
    <mergeCell ref="D220:D223"/>
    <mergeCell ref="J220:J223"/>
    <mergeCell ref="N220:N223"/>
    <mergeCell ref="O220:O223"/>
    <mergeCell ref="P220:P223"/>
    <mergeCell ref="Q220:U221"/>
    <mergeCell ref="AD218:AD219"/>
    <mergeCell ref="AE218:AE219"/>
    <mergeCell ref="AF218:AF219"/>
    <mergeCell ref="AG218:AG219"/>
    <mergeCell ref="AH218:AH219"/>
    <mergeCell ref="AI218:AQ219"/>
    <mergeCell ref="AH216:AH217"/>
    <mergeCell ref="AI216:AQ217"/>
    <mergeCell ref="E217:F218"/>
    <mergeCell ref="G217:G218"/>
    <mergeCell ref="H217:I218"/>
    <mergeCell ref="M217:M219"/>
    <mergeCell ref="Q218:U218"/>
    <mergeCell ref="AA218:AA219"/>
    <mergeCell ref="AB218:AB219"/>
    <mergeCell ref="AC218:AC219"/>
    <mergeCell ref="AB216:AB217"/>
    <mergeCell ref="AC216:AC217"/>
    <mergeCell ref="AD216:AD217"/>
    <mergeCell ref="AE216:AE217"/>
    <mergeCell ref="AF216:AF217"/>
    <mergeCell ref="AG216:AG217"/>
    <mergeCell ref="AI214:AQ215"/>
    <mergeCell ref="Q215:U215"/>
    <mergeCell ref="D216:D219"/>
    <mergeCell ref="Q216:U217"/>
    <mergeCell ref="V216:V219"/>
    <mergeCell ref="W216:W219"/>
    <mergeCell ref="X216:X219"/>
    <mergeCell ref="Y216:Y219"/>
    <mergeCell ref="Z216:Z219"/>
    <mergeCell ref="AA216:AA217"/>
    <mergeCell ref="AC214:AC215"/>
    <mergeCell ref="AD214:AD215"/>
    <mergeCell ref="AE214:AE215"/>
    <mergeCell ref="AF214:AF215"/>
    <mergeCell ref="AG214:AG215"/>
    <mergeCell ref="AH214:AH215"/>
    <mergeCell ref="AI212:AQ213"/>
    <mergeCell ref="E213:F214"/>
    <mergeCell ref="G213:G214"/>
    <mergeCell ref="H213:I214"/>
    <mergeCell ref="K213:K219"/>
    <mergeCell ref="L213:L219"/>
    <mergeCell ref="M213:M215"/>
    <mergeCell ref="Q214:U214"/>
    <mergeCell ref="AA214:AA215"/>
    <mergeCell ref="AB214:AB215"/>
    <mergeCell ref="AC212:AC213"/>
    <mergeCell ref="AD212:AD213"/>
    <mergeCell ref="AE212:AE213"/>
    <mergeCell ref="AF212:AF213"/>
    <mergeCell ref="AG212:AG213"/>
    <mergeCell ref="AH212:AH213"/>
    <mergeCell ref="W212:W215"/>
    <mergeCell ref="X212:X215"/>
    <mergeCell ref="Y212:Y215"/>
    <mergeCell ref="Z212:Z215"/>
    <mergeCell ref="AA212:AA213"/>
    <mergeCell ref="AB212:AB213"/>
    <mergeCell ref="AG210:AG211"/>
    <mergeCell ref="AH210:AH211"/>
    <mergeCell ref="AI210:AQ211"/>
    <mergeCell ref="Q211:U211"/>
    <mergeCell ref="D212:D215"/>
    <mergeCell ref="N212:N219"/>
    <mergeCell ref="O212:O219"/>
    <mergeCell ref="P212:P219"/>
    <mergeCell ref="Q212:U213"/>
    <mergeCell ref="V212:V215"/>
    <mergeCell ref="AA210:AA211"/>
    <mergeCell ref="AB210:AB211"/>
    <mergeCell ref="AC210:AC211"/>
    <mergeCell ref="AD210:AD211"/>
    <mergeCell ref="AE210:AE211"/>
    <mergeCell ref="AF210:AF211"/>
    <mergeCell ref="E209:F211"/>
    <mergeCell ref="G209:G211"/>
    <mergeCell ref="H209:I211"/>
    <mergeCell ref="K209:K211"/>
    <mergeCell ref="L209:L211"/>
    <mergeCell ref="M209:M211"/>
    <mergeCell ref="AD208:AD209"/>
    <mergeCell ref="AE208:AE209"/>
    <mergeCell ref="AF208:AF209"/>
    <mergeCell ref="AG208:AG209"/>
    <mergeCell ref="AH208:AH209"/>
    <mergeCell ref="AI208:AQ209"/>
    <mergeCell ref="Q208:U209"/>
    <mergeCell ref="Y208:Y211"/>
    <mergeCell ref="Z208:Z211"/>
    <mergeCell ref="AA208:AA209"/>
    <mergeCell ref="AB208:AB209"/>
    <mergeCell ref="AC208:AC209"/>
    <mergeCell ref="V209:V211"/>
    <mergeCell ref="W209:W211"/>
    <mergeCell ref="X209:X211"/>
    <mergeCell ref="Q210:U210"/>
    <mergeCell ref="AF206:AF207"/>
    <mergeCell ref="AG206:AG207"/>
    <mergeCell ref="AH206:AH207"/>
    <mergeCell ref="AI206:AQ207"/>
    <mergeCell ref="Q207:U207"/>
    <mergeCell ref="D208:D211"/>
    <mergeCell ref="J208:J219"/>
    <mergeCell ref="N208:N211"/>
    <mergeCell ref="O208:O211"/>
    <mergeCell ref="P208:P211"/>
    <mergeCell ref="AF204:AF205"/>
    <mergeCell ref="AG204:AG205"/>
    <mergeCell ref="AH204:AH205"/>
    <mergeCell ref="AI204:AQ205"/>
    <mergeCell ref="E205:F206"/>
    <mergeCell ref="G205:G206"/>
    <mergeCell ref="H205:I206"/>
    <mergeCell ref="M205:M207"/>
    <mergeCell ref="Q206:U206"/>
    <mergeCell ref="AA206:AA207"/>
    <mergeCell ref="Z204:Z207"/>
    <mergeCell ref="AA204:AA205"/>
    <mergeCell ref="AB204:AB205"/>
    <mergeCell ref="AC204:AC205"/>
    <mergeCell ref="AD204:AD205"/>
    <mergeCell ref="AE204:AE205"/>
    <mergeCell ref="AB206:AB207"/>
    <mergeCell ref="AC206:AC207"/>
    <mergeCell ref="AD206:AD207"/>
    <mergeCell ref="AE206:AE207"/>
    <mergeCell ref="AH202:AH203"/>
    <mergeCell ref="AI202:AQ203"/>
    <mergeCell ref="Q203:U203"/>
    <mergeCell ref="D204:D207"/>
    <mergeCell ref="Q204:U205"/>
    <mergeCell ref="V204:V207"/>
    <mergeCell ref="W204:W207"/>
    <mergeCell ref="X204:X207"/>
    <mergeCell ref="Y204:Y207"/>
    <mergeCell ref="AB202:AB203"/>
    <mergeCell ref="AC202:AC203"/>
    <mergeCell ref="AD202:AD203"/>
    <mergeCell ref="AE202:AE203"/>
    <mergeCell ref="AF202:AF203"/>
    <mergeCell ref="AG202:AG203"/>
    <mergeCell ref="AH200:AH201"/>
    <mergeCell ref="AI200:AQ201"/>
    <mergeCell ref="E201:F202"/>
    <mergeCell ref="G201:G202"/>
    <mergeCell ref="H201:I202"/>
    <mergeCell ref="K201:K207"/>
    <mergeCell ref="L201:L207"/>
    <mergeCell ref="M201:M203"/>
    <mergeCell ref="Q202:U202"/>
    <mergeCell ref="AA202:AA203"/>
    <mergeCell ref="AB200:AB201"/>
    <mergeCell ref="AC200:AC201"/>
    <mergeCell ref="AD200:AD201"/>
    <mergeCell ref="AE200:AE201"/>
    <mergeCell ref="AF200:AF201"/>
    <mergeCell ref="AG200:AG201"/>
    <mergeCell ref="V200:V203"/>
    <mergeCell ref="W200:W203"/>
    <mergeCell ref="X200:X203"/>
    <mergeCell ref="Y200:Y203"/>
    <mergeCell ref="Z200:Z203"/>
    <mergeCell ref="AA200:AA201"/>
    <mergeCell ref="AG198:AG199"/>
    <mergeCell ref="AH198:AH199"/>
    <mergeCell ref="AI198:AQ199"/>
    <mergeCell ref="Q199:U199"/>
    <mergeCell ref="D200:D203"/>
    <mergeCell ref="N200:N207"/>
    <mergeCell ref="O200:O207"/>
    <mergeCell ref="P200:P207"/>
    <mergeCell ref="Q200:U201"/>
    <mergeCell ref="AA198:AA199"/>
    <mergeCell ref="AB198:AB199"/>
    <mergeCell ref="AC198:AC199"/>
    <mergeCell ref="AD198:AD199"/>
    <mergeCell ref="AE198:AE199"/>
    <mergeCell ref="AF198:AF199"/>
    <mergeCell ref="AG196:AG197"/>
    <mergeCell ref="AH196:AH197"/>
    <mergeCell ref="AI196:AQ197"/>
    <mergeCell ref="E197:F198"/>
    <mergeCell ref="G197:G198"/>
    <mergeCell ref="H197:I198"/>
    <mergeCell ref="K197:K199"/>
    <mergeCell ref="L197:L199"/>
    <mergeCell ref="M197:M199"/>
    <mergeCell ref="Q198:U198"/>
    <mergeCell ref="AA196:AA197"/>
    <mergeCell ref="AB196:AB197"/>
    <mergeCell ref="AC196:AC197"/>
    <mergeCell ref="AD196:AD197"/>
    <mergeCell ref="AE196:AE197"/>
    <mergeCell ref="AF196:AF197"/>
    <mergeCell ref="V196:V199"/>
    <mergeCell ref="W196:W199"/>
    <mergeCell ref="X196:X199"/>
    <mergeCell ref="Y196:Y199"/>
    <mergeCell ref="Z196:Z199"/>
    <mergeCell ref="AF194:AF195"/>
    <mergeCell ref="AG194:AG195"/>
    <mergeCell ref="AH194:AH195"/>
    <mergeCell ref="AI194:AQ195"/>
    <mergeCell ref="Q195:U195"/>
    <mergeCell ref="D196:D199"/>
    <mergeCell ref="N196:N199"/>
    <mergeCell ref="O196:O199"/>
    <mergeCell ref="P196:P199"/>
    <mergeCell ref="Q196:U197"/>
    <mergeCell ref="V193:V195"/>
    <mergeCell ref="W193:W195"/>
    <mergeCell ref="X193:X195"/>
    <mergeCell ref="Q194:U194"/>
    <mergeCell ref="AA194:AA195"/>
    <mergeCell ref="AB194:AB195"/>
    <mergeCell ref="AF192:AF193"/>
    <mergeCell ref="AG192:AG193"/>
    <mergeCell ref="AH192:AH193"/>
    <mergeCell ref="AI192:AQ193"/>
    <mergeCell ref="E193:F195"/>
    <mergeCell ref="G193:G195"/>
    <mergeCell ref="H193:I195"/>
    <mergeCell ref="K193:K195"/>
    <mergeCell ref="L193:L195"/>
    <mergeCell ref="M193:M195"/>
    <mergeCell ref="Z192:Z195"/>
    <mergeCell ref="AA192:AA193"/>
    <mergeCell ref="AB192:AB193"/>
    <mergeCell ref="AC192:AC193"/>
    <mergeCell ref="AD192:AD193"/>
    <mergeCell ref="AE192:AE193"/>
    <mergeCell ref="AC194:AC195"/>
    <mergeCell ref="AD194:AD195"/>
    <mergeCell ref="AE194:AE195"/>
    <mergeCell ref="AI190:AQ191"/>
    <mergeCell ref="Q191:U191"/>
    <mergeCell ref="D192:D195"/>
    <mergeCell ref="J192:J207"/>
    <mergeCell ref="N192:N195"/>
    <mergeCell ref="O192:O195"/>
    <mergeCell ref="P192:P195"/>
    <mergeCell ref="Q192:U193"/>
    <mergeCell ref="Y192:Y195"/>
    <mergeCell ref="AC190:AC191"/>
    <mergeCell ref="AD190:AD191"/>
    <mergeCell ref="AE190:AE191"/>
    <mergeCell ref="AF190:AF191"/>
    <mergeCell ref="AG190:AG191"/>
    <mergeCell ref="AH190:AH191"/>
    <mergeCell ref="AI188:AQ189"/>
    <mergeCell ref="E189:F190"/>
    <mergeCell ref="G189:G190"/>
    <mergeCell ref="H189:I190"/>
    <mergeCell ref="K189:K191"/>
    <mergeCell ref="L189:L191"/>
    <mergeCell ref="M189:M191"/>
    <mergeCell ref="Q190:U190"/>
    <mergeCell ref="AA190:AA191"/>
    <mergeCell ref="AB190:AB191"/>
    <mergeCell ref="AC188:AC189"/>
    <mergeCell ref="AD188:AD189"/>
    <mergeCell ref="AE188:AE189"/>
    <mergeCell ref="AF188:AF189"/>
    <mergeCell ref="AG188:AG189"/>
    <mergeCell ref="AH188:AH189"/>
    <mergeCell ref="W188:W191"/>
    <mergeCell ref="X188:X191"/>
    <mergeCell ref="Y188:Y191"/>
    <mergeCell ref="Z188:Z191"/>
    <mergeCell ref="AA188:AA189"/>
    <mergeCell ref="AB188:AB189"/>
    <mergeCell ref="AH186:AH187"/>
    <mergeCell ref="AI186:AQ187"/>
    <mergeCell ref="Q187:U187"/>
    <mergeCell ref="D188:D191"/>
    <mergeCell ref="N188:N191"/>
    <mergeCell ref="O188:O191"/>
    <mergeCell ref="P188:P191"/>
    <mergeCell ref="Q188:U189"/>
    <mergeCell ref="V188:V191"/>
    <mergeCell ref="AB186:AB187"/>
    <mergeCell ref="AC186:AC187"/>
    <mergeCell ref="AD186:AD187"/>
    <mergeCell ref="AE186:AE187"/>
    <mergeCell ref="AF186:AF187"/>
    <mergeCell ref="AG186:AG187"/>
    <mergeCell ref="AH184:AH185"/>
    <mergeCell ref="AI184:AQ185"/>
    <mergeCell ref="E185:F186"/>
    <mergeCell ref="G185:G186"/>
    <mergeCell ref="H185:I186"/>
    <mergeCell ref="K185:K187"/>
    <mergeCell ref="L185:L187"/>
    <mergeCell ref="M185:M187"/>
    <mergeCell ref="Q186:U186"/>
    <mergeCell ref="AA186:AA187"/>
    <mergeCell ref="AB184:AB185"/>
    <mergeCell ref="AC184:AC185"/>
    <mergeCell ref="AD184:AD185"/>
    <mergeCell ref="AE184:AE185"/>
    <mergeCell ref="AF184:AF185"/>
    <mergeCell ref="AG184:AG185"/>
    <mergeCell ref="V184:V187"/>
    <mergeCell ref="W184:W187"/>
    <mergeCell ref="X184:X187"/>
    <mergeCell ref="Y184:Y187"/>
    <mergeCell ref="Z184:Z187"/>
    <mergeCell ref="AA184:AA185"/>
    <mergeCell ref="D184:D187"/>
    <mergeCell ref="N184:N187"/>
    <mergeCell ref="O184:O187"/>
    <mergeCell ref="P184:P187"/>
    <mergeCell ref="Q184:U185"/>
    <mergeCell ref="AD182:AD183"/>
    <mergeCell ref="AE182:AE183"/>
    <mergeCell ref="AF182:AF183"/>
    <mergeCell ref="AG182:AG183"/>
    <mergeCell ref="AH182:AH183"/>
    <mergeCell ref="AI182:AQ183"/>
    <mergeCell ref="K181:K183"/>
    <mergeCell ref="L181:L183"/>
    <mergeCell ref="M181:M183"/>
    <mergeCell ref="V181:V183"/>
    <mergeCell ref="W181:W183"/>
    <mergeCell ref="X181:X183"/>
    <mergeCell ref="Q182:U182"/>
    <mergeCell ref="Q183:U183"/>
    <mergeCell ref="AD180:AD181"/>
    <mergeCell ref="AE180:AE181"/>
    <mergeCell ref="AF180:AF181"/>
    <mergeCell ref="AG180:AG181"/>
    <mergeCell ref="AH180:AH181"/>
    <mergeCell ref="AI180:AQ181"/>
    <mergeCell ref="Y180:Y183"/>
    <mergeCell ref="Z180:Z183"/>
    <mergeCell ref="AA180:AA181"/>
    <mergeCell ref="AB180:AB181"/>
    <mergeCell ref="AC180:AC181"/>
    <mergeCell ref="AA182:AA183"/>
    <mergeCell ref="AB182:AB183"/>
    <mergeCell ref="AC182:AC183"/>
    <mergeCell ref="Q179:U179"/>
    <mergeCell ref="D180:D183"/>
    <mergeCell ref="J180:J191"/>
    <mergeCell ref="N180:N183"/>
    <mergeCell ref="O180:O183"/>
    <mergeCell ref="P180:P183"/>
    <mergeCell ref="Q180:U181"/>
    <mergeCell ref="E181:F183"/>
    <mergeCell ref="G181:G183"/>
    <mergeCell ref="H181:I183"/>
    <mergeCell ref="AD178:AD179"/>
    <mergeCell ref="AE178:AE179"/>
    <mergeCell ref="AF178:AF179"/>
    <mergeCell ref="AG178:AG179"/>
    <mergeCell ref="AH178:AH179"/>
    <mergeCell ref="AI178:AQ179"/>
    <mergeCell ref="AD176:AD177"/>
    <mergeCell ref="AE176:AE177"/>
    <mergeCell ref="AF176:AF177"/>
    <mergeCell ref="AG176:AG177"/>
    <mergeCell ref="AH176:AH177"/>
    <mergeCell ref="AI176:AQ177"/>
    <mergeCell ref="X176:X179"/>
    <mergeCell ref="Y176:Y179"/>
    <mergeCell ref="Z176:Z179"/>
    <mergeCell ref="AA176:AA177"/>
    <mergeCell ref="AB176:AB177"/>
    <mergeCell ref="AC176:AC177"/>
    <mergeCell ref="AA178:AA179"/>
    <mergeCell ref="AB178:AB179"/>
    <mergeCell ref="AC178:AC179"/>
    <mergeCell ref="AH174:AH175"/>
    <mergeCell ref="AI174:AQ175"/>
    <mergeCell ref="Q175:U175"/>
    <mergeCell ref="D176:D179"/>
    <mergeCell ref="N176:N179"/>
    <mergeCell ref="P176:P179"/>
    <mergeCell ref="Q176:U177"/>
    <mergeCell ref="V176:V179"/>
    <mergeCell ref="W176:W179"/>
    <mergeCell ref="AB174:AB175"/>
    <mergeCell ref="AC174:AC175"/>
    <mergeCell ref="AD174:AD175"/>
    <mergeCell ref="AE174:AE175"/>
    <mergeCell ref="AF174:AF175"/>
    <mergeCell ref="AG174:AG175"/>
    <mergeCell ref="AH172:AH173"/>
    <mergeCell ref="AI172:AQ173"/>
    <mergeCell ref="E173:F174"/>
    <mergeCell ref="G173:G174"/>
    <mergeCell ref="H173:I174"/>
    <mergeCell ref="K173:K179"/>
    <mergeCell ref="L173:L179"/>
    <mergeCell ref="M173:M179"/>
    <mergeCell ref="Q174:U174"/>
    <mergeCell ref="AA174:AA175"/>
    <mergeCell ref="AB172:AB173"/>
    <mergeCell ref="AC172:AC173"/>
    <mergeCell ref="AD172:AD173"/>
    <mergeCell ref="AE172:AE173"/>
    <mergeCell ref="AF172:AF173"/>
    <mergeCell ref="AG172:AG173"/>
    <mergeCell ref="V172:V175"/>
    <mergeCell ref="W172:W175"/>
    <mergeCell ref="X172:X175"/>
    <mergeCell ref="Y172:Y175"/>
    <mergeCell ref="Z172:Z175"/>
    <mergeCell ref="AA172:AA173"/>
    <mergeCell ref="D172:D175"/>
    <mergeCell ref="N172:N175"/>
    <mergeCell ref="O172:O179"/>
    <mergeCell ref="P172:P175"/>
    <mergeCell ref="Q172:U173"/>
    <mergeCell ref="E177:F178"/>
    <mergeCell ref="G177:G178"/>
    <mergeCell ref="H177:I178"/>
    <mergeCell ref="Q178:U178"/>
    <mergeCell ref="AD170:AD171"/>
    <mergeCell ref="AE170:AE171"/>
    <mergeCell ref="AF170:AF171"/>
    <mergeCell ref="AG170:AG171"/>
    <mergeCell ref="AH170:AH171"/>
    <mergeCell ref="AI170:AQ171"/>
    <mergeCell ref="L169:L171"/>
    <mergeCell ref="M169:M171"/>
    <mergeCell ref="V169:V171"/>
    <mergeCell ref="W169:W171"/>
    <mergeCell ref="X169:X171"/>
    <mergeCell ref="Q170:U170"/>
    <mergeCell ref="Q171:U171"/>
    <mergeCell ref="AD168:AD169"/>
    <mergeCell ref="AE168:AE169"/>
    <mergeCell ref="AF168:AF169"/>
    <mergeCell ref="AG168:AG169"/>
    <mergeCell ref="AH168:AH169"/>
    <mergeCell ref="AI168:AQ169"/>
    <mergeCell ref="Y168:Y171"/>
    <mergeCell ref="Z168:Z171"/>
    <mergeCell ref="AA168:AA169"/>
    <mergeCell ref="AB168:AB169"/>
    <mergeCell ref="AC168:AC169"/>
    <mergeCell ref="AA170:AA171"/>
    <mergeCell ref="AB170:AB171"/>
    <mergeCell ref="AC170:AC171"/>
    <mergeCell ref="D168:D171"/>
    <mergeCell ref="J168:J179"/>
    <mergeCell ref="N168:N171"/>
    <mergeCell ref="O168:O171"/>
    <mergeCell ref="P168:P171"/>
    <mergeCell ref="Q168:U169"/>
    <mergeCell ref="E169:F171"/>
    <mergeCell ref="G169:G171"/>
    <mergeCell ref="H169:I171"/>
    <mergeCell ref="K169:K171"/>
    <mergeCell ref="AE166:AE167"/>
    <mergeCell ref="AF166:AF167"/>
    <mergeCell ref="AG166:AG167"/>
    <mergeCell ref="AH166:AH167"/>
    <mergeCell ref="AI166:AQ167"/>
    <mergeCell ref="Q167:U167"/>
    <mergeCell ref="V165:V167"/>
    <mergeCell ref="W165:W167"/>
    <mergeCell ref="X165:X167"/>
    <mergeCell ref="Q166:U166"/>
    <mergeCell ref="AA166:AA167"/>
    <mergeCell ref="AB166:AB167"/>
    <mergeCell ref="AE164:AE165"/>
    <mergeCell ref="AF164:AF165"/>
    <mergeCell ref="AG164:AG165"/>
    <mergeCell ref="AH164:AH165"/>
    <mergeCell ref="AI164:AQ165"/>
    <mergeCell ref="E165:F166"/>
    <mergeCell ref="G165:G166"/>
    <mergeCell ref="H165:I166"/>
    <mergeCell ref="K165:K167"/>
    <mergeCell ref="L165:L167"/>
    <mergeCell ref="Y164:Y167"/>
    <mergeCell ref="Z164:Z167"/>
    <mergeCell ref="AA164:AA165"/>
    <mergeCell ref="AB164:AB165"/>
    <mergeCell ref="AC164:AC165"/>
    <mergeCell ref="AD164:AD165"/>
    <mergeCell ref="AC166:AC167"/>
    <mergeCell ref="AD166:AD167"/>
    <mergeCell ref="D164:D167"/>
    <mergeCell ref="N164:N167"/>
    <mergeCell ref="O164:O167"/>
    <mergeCell ref="P164:P167"/>
    <mergeCell ref="Q164:U165"/>
    <mergeCell ref="M165:M167"/>
    <mergeCell ref="AD162:AD163"/>
    <mergeCell ref="AE162:AE163"/>
    <mergeCell ref="AF162:AF163"/>
    <mergeCell ref="AG162:AG163"/>
    <mergeCell ref="AH162:AH163"/>
    <mergeCell ref="AI162:AQ163"/>
    <mergeCell ref="W161:W163"/>
    <mergeCell ref="X161:X163"/>
    <mergeCell ref="Q162:U162"/>
    <mergeCell ref="AA162:AA163"/>
    <mergeCell ref="AB162:AB163"/>
    <mergeCell ref="AC162:AC163"/>
    <mergeCell ref="Q163:U163"/>
    <mergeCell ref="AG160:AG161"/>
    <mergeCell ref="AH160:AH161"/>
    <mergeCell ref="AI160:AQ161"/>
    <mergeCell ref="E161:F162"/>
    <mergeCell ref="G161:G162"/>
    <mergeCell ref="H161:I162"/>
    <mergeCell ref="K161:K163"/>
    <mergeCell ref="L161:L163"/>
    <mergeCell ref="M161:M163"/>
    <mergeCell ref="V161:V163"/>
    <mergeCell ref="AA160:AA161"/>
    <mergeCell ref="AB160:AB161"/>
    <mergeCell ref="AC160:AC161"/>
    <mergeCell ref="AD160:AD161"/>
    <mergeCell ref="AE160:AE161"/>
    <mergeCell ref="AF160:AF161"/>
    <mergeCell ref="AI158:AQ159"/>
    <mergeCell ref="Q159:U159"/>
    <mergeCell ref="D160:D163"/>
    <mergeCell ref="N160:N163"/>
    <mergeCell ref="O160:O163"/>
    <mergeCell ref="P160:P163"/>
    <mergeCell ref="Q160:U161"/>
    <mergeCell ref="Y160:Y163"/>
    <mergeCell ref="Z160:Z163"/>
    <mergeCell ref="AC158:AC159"/>
    <mergeCell ref="AD158:AD159"/>
    <mergeCell ref="AE158:AE159"/>
    <mergeCell ref="AF158:AF159"/>
    <mergeCell ref="AG158:AG159"/>
    <mergeCell ref="AH158:AH159"/>
    <mergeCell ref="AI156:AQ157"/>
    <mergeCell ref="E157:F159"/>
    <mergeCell ref="G157:G159"/>
    <mergeCell ref="H157:I159"/>
    <mergeCell ref="K157:K159"/>
    <mergeCell ref="L157:L159"/>
    <mergeCell ref="M157:M159"/>
    <mergeCell ref="V157:V159"/>
    <mergeCell ref="W157:W159"/>
    <mergeCell ref="X157:X159"/>
    <mergeCell ref="AC156:AC157"/>
    <mergeCell ref="AD156:AD157"/>
    <mergeCell ref="AE156:AE157"/>
    <mergeCell ref="AF156:AF157"/>
    <mergeCell ref="AG156:AG157"/>
    <mergeCell ref="AH156:AH157"/>
    <mergeCell ref="Q156:U157"/>
    <mergeCell ref="Y156:Y159"/>
    <mergeCell ref="Z156:Z159"/>
    <mergeCell ref="AA156:AA157"/>
    <mergeCell ref="AB156:AB157"/>
    <mergeCell ref="Q158:U158"/>
    <mergeCell ref="AA158:AA159"/>
    <mergeCell ref="AB158:AB159"/>
    <mergeCell ref="AF154:AF155"/>
    <mergeCell ref="AG154:AG155"/>
    <mergeCell ref="AH154:AH155"/>
    <mergeCell ref="AI154:AQ155"/>
    <mergeCell ref="Q155:U155"/>
    <mergeCell ref="D156:D159"/>
    <mergeCell ref="J156:J167"/>
    <mergeCell ref="N156:N159"/>
    <mergeCell ref="O156:O159"/>
    <mergeCell ref="P156:P159"/>
    <mergeCell ref="V153:V155"/>
    <mergeCell ref="W153:W155"/>
    <mergeCell ref="X153:X155"/>
    <mergeCell ref="Q154:U154"/>
    <mergeCell ref="AA154:AA155"/>
    <mergeCell ref="AB154:AB155"/>
    <mergeCell ref="AF152:AF153"/>
    <mergeCell ref="AG152:AG153"/>
    <mergeCell ref="AH152:AH153"/>
    <mergeCell ref="AI152:AQ153"/>
    <mergeCell ref="E153:F154"/>
    <mergeCell ref="G153:G154"/>
    <mergeCell ref="H153:I154"/>
    <mergeCell ref="K153:K155"/>
    <mergeCell ref="L153:L155"/>
    <mergeCell ref="M153:M155"/>
    <mergeCell ref="Z152:Z155"/>
    <mergeCell ref="AA152:AA153"/>
    <mergeCell ref="AB152:AB153"/>
    <mergeCell ref="AC152:AC153"/>
    <mergeCell ref="AD152:AD153"/>
    <mergeCell ref="AE152:AE153"/>
    <mergeCell ref="AC154:AC155"/>
    <mergeCell ref="AD154:AD155"/>
    <mergeCell ref="AE154:AE155"/>
    <mergeCell ref="AH150:AH151"/>
    <mergeCell ref="AI150:AQ151"/>
    <mergeCell ref="Q151:U151"/>
    <mergeCell ref="D152:D155"/>
    <mergeCell ref="N152:N155"/>
    <mergeCell ref="O152:O155"/>
    <mergeCell ref="P152:P155"/>
    <mergeCell ref="Q152:U153"/>
    <mergeCell ref="Y152:Y155"/>
    <mergeCell ref="AB150:AB151"/>
    <mergeCell ref="AC150:AC151"/>
    <mergeCell ref="AD150:AD151"/>
    <mergeCell ref="AE150:AE151"/>
    <mergeCell ref="AF150:AF151"/>
    <mergeCell ref="AG150:AG151"/>
    <mergeCell ref="AH148:AH149"/>
    <mergeCell ref="AI148:AQ149"/>
    <mergeCell ref="E149:F150"/>
    <mergeCell ref="G149:G150"/>
    <mergeCell ref="H149:I150"/>
    <mergeCell ref="K149:K151"/>
    <mergeCell ref="L149:L151"/>
    <mergeCell ref="M149:M151"/>
    <mergeCell ref="Q150:U150"/>
    <mergeCell ref="AA150:AA151"/>
    <mergeCell ref="AB148:AB149"/>
    <mergeCell ref="AC148:AC149"/>
    <mergeCell ref="AD148:AD149"/>
    <mergeCell ref="AE148:AE149"/>
    <mergeCell ref="AF148:AF149"/>
    <mergeCell ref="AG148:AG149"/>
    <mergeCell ref="V148:V151"/>
    <mergeCell ref="W148:W151"/>
    <mergeCell ref="X148:X151"/>
    <mergeCell ref="Y148:Y151"/>
    <mergeCell ref="Z148:Z151"/>
    <mergeCell ref="AA148:AA149"/>
    <mergeCell ref="AG146:AG147"/>
    <mergeCell ref="AH146:AH147"/>
    <mergeCell ref="AI146:AQ147"/>
    <mergeCell ref="Q147:U147"/>
    <mergeCell ref="D148:D151"/>
    <mergeCell ref="N148:N151"/>
    <mergeCell ref="O148:O151"/>
    <mergeCell ref="P148:P151"/>
    <mergeCell ref="Q148:U149"/>
    <mergeCell ref="AA146:AA147"/>
    <mergeCell ref="AB146:AB147"/>
    <mergeCell ref="AC146:AC147"/>
    <mergeCell ref="AD146:AD147"/>
    <mergeCell ref="AE146:AE147"/>
    <mergeCell ref="AF146:AF147"/>
    <mergeCell ref="AG144:AG145"/>
    <mergeCell ref="AH144:AH145"/>
    <mergeCell ref="AI144:AQ145"/>
    <mergeCell ref="E145:F147"/>
    <mergeCell ref="G145:G147"/>
    <mergeCell ref="H145:I147"/>
    <mergeCell ref="K145:K147"/>
    <mergeCell ref="L145:L147"/>
    <mergeCell ref="M145:M147"/>
    <mergeCell ref="Q146:U146"/>
    <mergeCell ref="AA144:AA145"/>
    <mergeCell ref="AB144:AB145"/>
    <mergeCell ref="AC144:AC145"/>
    <mergeCell ref="AD144:AD145"/>
    <mergeCell ref="AE144:AE145"/>
    <mergeCell ref="AF144:AF145"/>
    <mergeCell ref="V144:V147"/>
    <mergeCell ref="W144:W147"/>
    <mergeCell ref="X144:X147"/>
    <mergeCell ref="Y144:Y147"/>
    <mergeCell ref="Z144:Z147"/>
    <mergeCell ref="D144:D147"/>
    <mergeCell ref="J144:J155"/>
    <mergeCell ref="N144:N147"/>
    <mergeCell ref="O144:O147"/>
    <mergeCell ref="P144:P147"/>
    <mergeCell ref="Q144:U145"/>
    <mergeCell ref="AE142:AE143"/>
    <mergeCell ref="AF142:AF143"/>
    <mergeCell ref="AG142:AG143"/>
    <mergeCell ref="AH142:AH143"/>
    <mergeCell ref="AI142:AQ143"/>
    <mergeCell ref="Q143:U143"/>
    <mergeCell ref="AE140:AE141"/>
    <mergeCell ref="AF140:AF141"/>
    <mergeCell ref="AG140:AG141"/>
    <mergeCell ref="AH140:AH141"/>
    <mergeCell ref="AI140:AQ141"/>
    <mergeCell ref="E141:F142"/>
    <mergeCell ref="G141:G142"/>
    <mergeCell ref="H141:I142"/>
    <mergeCell ref="Q142:U142"/>
    <mergeCell ref="AA142:AA143"/>
    <mergeCell ref="Y140:Y143"/>
    <mergeCell ref="Z140:Z143"/>
    <mergeCell ref="AA140:AA141"/>
    <mergeCell ref="AB140:AB141"/>
    <mergeCell ref="AC140:AC141"/>
    <mergeCell ref="AD140:AD141"/>
    <mergeCell ref="AB142:AB143"/>
    <mergeCell ref="AC142:AC143"/>
    <mergeCell ref="AD142:AD143"/>
    <mergeCell ref="AH138:AH139"/>
    <mergeCell ref="AI138:AQ139"/>
    <mergeCell ref="Q139:U139"/>
    <mergeCell ref="D140:D143"/>
    <mergeCell ref="P140:P143"/>
    <mergeCell ref="Q140:U141"/>
    <mergeCell ref="V140:V143"/>
    <mergeCell ref="W140:W143"/>
    <mergeCell ref="X140:X143"/>
    <mergeCell ref="AB138:AB139"/>
    <mergeCell ref="AC138:AC139"/>
    <mergeCell ref="AD138:AD139"/>
    <mergeCell ref="AE138:AE139"/>
    <mergeCell ref="AF138:AF139"/>
    <mergeCell ref="AG138:AG139"/>
    <mergeCell ref="AH136:AH137"/>
    <mergeCell ref="AI136:AQ137"/>
    <mergeCell ref="E137:F138"/>
    <mergeCell ref="G137:G138"/>
    <mergeCell ref="H137:I138"/>
    <mergeCell ref="K137:K143"/>
    <mergeCell ref="L137:L143"/>
    <mergeCell ref="M137:M143"/>
    <mergeCell ref="Q138:U138"/>
    <mergeCell ref="AA138:AA139"/>
    <mergeCell ref="AB136:AB137"/>
    <mergeCell ref="AC136:AC137"/>
    <mergeCell ref="AD136:AD137"/>
    <mergeCell ref="AE136:AE137"/>
    <mergeCell ref="AF136:AF137"/>
    <mergeCell ref="AG136:AG137"/>
    <mergeCell ref="V136:V139"/>
    <mergeCell ref="W136:W139"/>
    <mergeCell ref="X136:X139"/>
    <mergeCell ref="Y136:Y139"/>
    <mergeCell ref="Z136:Z139"/>
    <mergeCell ref="AA136:AA137"/>
    <mergeCell ref="D136:D139"/>
    <mergeCell ref="N136:N143"/>
    <mergeCell ref="O136:O143"/>
    <mergeCell ref="P136:P139"/>
    <mergeCell ref="Q136:U137"/>
    <mergeCell ref="AE134:AE135"/>
    <mergeCell ref="AF134:AF135"/>
    <mergeCell ref="AG134:AG135"/>
    <mergeCell ref="AH134:AH135"/>
    <mergeCell ref="AI134:AQ134"/>
    <mergeCell ref="Q135:U135"/>
    <mergeCell ref="AI135:AQ135"/>
    <mergeCell ref="AF132:AF133"/>
    <mergeCell ref="AG132:AG133"/>
    <mergeCell ref="AH132:AH133"/>
    <mergeCell ref="AI132:AQ133"/>
    <mergeCell ref="E133:F135"/>
    <mergeCell ref="G133:G135"/>
    <mergeCell ref="H133:I135"/>
    <mergeCell ref="K133:K135"/>
    <mergeCell ref="L133:L135"/>
    <mergeCell ref="M133:M135"/>
    <mergeCell ref="Z132:Z135"/>
    <mergeCell ref="AA132:AA133"/>
    <mergeCell ref="AB132:AB133"/>
    <mergeCell ref="AC132:AC133"/>
    <mergeCell ref="AD132:AD133"/>
    <mergeCell ref="AE132:AE133"/>
    <mergeCell ref="AA134:AA135"/>
    <mergeCell ref="AB134:AB135"/>
    <mergeCell ref="AC134:AC135"/>
    <mergeCell ref="AD134:AD135"/>
    <mergeCell ref="Q132:U133"/>
    <mergeCell ref="V132:V135"/>
    <mergeCell ref="W132:W135"/>
    <mergeCell ref="X132:X135"/>
    <mergeCell ref="Y132:Y135"/>
    <mergeCell ref="Q134:U134"/>
    <mergeCell ref="Y130:Y131"/>
    <mergeCell ref="Z130:Z131"/>
    <mergeCell ref="AA130:AH130"/>
    <mergeCell ref="Q131:U131"/>
    <mergeCell ref="AI131:AQ131"/>
    <mergeCell ref="D132:D135"/>
    <mergeCell ref="J132:J143"/>
    <mergeCell ref="N132:N135"/>
    <mergeCell ref="O132:O135"/>
    <mergeCell ref="P132:P135"/>
    <mergeCell ref="V129:AH129"/>
    <mergeCell ref="AI129:AQ130"/>
    <mergeCell ref="K130:K131"/>
    <mergeCell ref="L130:L131"/>
    <mergeCell ref="M130:M131"/>
    <mergeCell ref="N130:N131"/>
    <mergeCell ref="O130:P130"/>
    <mergeCell ref="V130:V131"/>
    <mergeCell ref="W130:W131"/>
    <mergeCell ref="X130:X131"/>
    <mergeCell ref="AI125:AQ125"/>
    <mergeCell ref="Q126:U126"/>
    <mergeCell ref="AI126:AQ126"/>
    <mergeCell ref="B129:B263"/>
    <mergeCell ref="C129:C219"/>
    <mergeCell ref="D129:I131"/>
    <mergeCell ref="J129:J131"/>
    <mergeCell ref="K129:P129"/>
    <mergeCell ref="Q129:U130"/>
    <mergeCell ref="AC125:AC126"/>
    <mergeCell ref="AD125:AD126"/>
    <mergeCell ref="AE125:AE126"/>
    <mergeCell ref="AF125:AF126"/>
    <mergeCell ref="AG125:AG126"/>
    <mergeCell ref="AH125:AH126"/>
    <mergeCell ref="AI123:AQ124"/>
    <mergeCell ref="E124:F125"/>
    <mergeCell ref="G124:G125"/>
    <mergeCell ref="H124:I125"/>
    <mergeCell ref="K124:K126"/>
    <mergeCell ref="L124:L126"/>
    <mergeCell ref="M124:M126"/>
    <mergeCell ref="Q125:U125"/>
    <mergeCell ref="AA125:AA126"/>
    <mergeCell ref="AB125:AB126"/>
    <mergeCell ref="AC123:AC124"/>
    <mergeCell ref="AD123:AD124"/>
    <mergeCell ref="AE123:AE124"/>
    <mergeCell ref="AF123:AF124"/>
    <mergeCell ref="AG123:AG124"/>
    <mergeCell ref="AH123:AH124"/>
    <mergeCell ref="W123:W126"/>
    <mergeCell ref="X123:X126"/>
    <mergeCell ref="Y123:Y126"/>
    <mergeCell ref="Z123:Z126"/>
    <mergeCell ref="AA123:AA124"/>
    <mergeCell ref="AB123:AB124"/>
    <mergeCell ref="AI122:AQ122"/>
    <mergeCell ref="C123:C126"/>
    <mergeCell ref="D123:D126"/>
    <mergeCell ref="J123:J126"/>
    <mergeCell ref="N123:N126"/>
    <mergeCell ref="O123:O126"/>
    <mergeCell ref="P123:P126"/>
    <mergeCell ref="Q123:U124"/>
    <mergeCell ref="V123:V126"/>
    <mergeCell ref="E120:F121"/>
    <mergeCell ref="G120:G121"/>
    <mergeCell ref="H120:I121"/>
    <mergeCell ref="K120:K122"/>
    <mergeCell ref="L120:L122"/>
    <mergeCell ref="M120:M122"/>
    <mergeCell ref="Q121:U121"/>
    <mergeCell ref="AA121:AA122"/>
    <mergeCell ref="AF119:AF120"/>
    <mergeCell ref="AG119:AG120"/>
    <mergeCell ref="AH119:AH120"/>
    <mergeCell ref="AI119:AQ120"/>
    <mergeCell ref="AF121:AF122"/>
    <mergeCell ref="AG121:AG122"/>
    <mergeCell ref="AH121:AH122"/>
    <mergeCell ref="AI121:AQ121"/>
    <mergeCell ref="Z119:Z122"/>
    <mergeCell ref="AA119:AA120"/>
    <mergeCell ref="AB119:AB120"/>
    <mergeCell ref="AC119:AC120"/>
    <mergeCell ref="AD119:AD120"/>
    <mergeCell ref="AE119:AE120"/>
    <mergeCell ref="AB121:AB122"/>
    <mergeCell ref="AC121:AC122"/>
    <mergeCell ref="AD121:AD122"/>
    <mergeCell ref="AE121:AE122"/>
    <mergeCell ref="Q119:U120"/>
    <mergeCell ref="V119:V122"/>
    <mergeCell ref="W119:W122"/>
    <mergeCell ref="X119:X122"/>
    <mergeCell ref="Y119:Y122"/>
    <mergeCell ref="Q122:U122"/>
    <mergeCell ref="C119:C122"/>
    <mergeCell ref="D119:D122"/>
    <mergeCell ref="J119:J122"/>
    <mergeCell ref="N119:N122"/>
    <mergeCell ref="O119:O122"/>
    <mergeCell ref="P119:P122"/>
    <mergeCell ref="AE117:AE118"/>
    <mergeCell ref="AF117:AF118"/>
    <mergeCell ref="AG117:AG118"/>
    <mergeCell ref="AH117:AH118"/>
    <mergeCell ref="AI117:AQ117"/>
    <mergeCell ref="Q118:U118"/>
    <mergeCell ref="AI118:AQ118"/>
    <mergeCell ref="M116:M118"/>
    <mergeCell ref="Q117:U117"/>
    <mergeCell ref="AA117:AA118"/>
    <mergeCell ref="AB117:AB118"/>
    <mergeCell ref="AC117:AC118"/>
    <mergeCell ref="AD117:AD118"/>
    <mergeCell ref="AI115:AQ116"/>
    <mergeCell ref="E116:F117"/>
    <mergeCell ref="G116:G117"/>
    <mergeCell ref="H116:I117"/>
    <mergeCell ref="K116:K118"/>
    <mergeCell ref="L116:L118"/>
    <mergeCell ref="AC115:AC116"/>
    <mergeCell ref="AD115:AD116"/>
    <mergeCell ref="AE115:AE116"/>
    <mergeCell ref="AF115:AF116"/>
    <mergeCell ref="AG115:AG116"/>
    <mergeCell ref="AH115:AH116"/>
    <mergeCell ref="W115:W118"/>
    <mergeCell ref="X115:X118"/>
    <mergeCell ref="Y115:Y118"/>
    <mergeCell ref="Z115:Z118"/>
    <mergeCell ref="AA115:AA116"/>
    <mergeCell ref="AB115:AB116"/>
    <mergeCell ref="AI114:AQ114"/>
    <mergeCell ref="C115:C118"/>
    <mergeCell ref="D115:D118"/>
    <mergeCell ref="J115:J118"/>
    <mergeCell ref="N115:N118"/>
    <mergeCell ref="O115:O118"/>
    <mergeCell ref="P115:P118"/>
    <mergeCell ref="Q115:U116"/>
    <mergeCell ref="V115:V118"/>
    <mergeCell ref="E112:F113"/>
    <mergeCell ref="G112:G113"/>
    <mergeCell ref="H112:I113"/>
    <mergeCell ref="K112:K114"/>
    <mergeCell ref="L112:L114"/>
    <mergeCell ref="M112:M114"/>
    <mergeCell ref="Q113:U113"/>
    <mergeCell ref="AA113:AA114"/>
    <mergeCell ref="AF111:AF112"/>
    <mergeCell ref="AG111:AG112"/>
    <mergeCell ref="AH111:AH112"/>
    <mergeCell ref="AI111:AQ112"/>
    <mergeCell ref="AF113:AF114"/>
    <mergeCell ref="AG113:AG114"/>
    <mergeCell ref="AH113:AH114"/>
    <mergeCell ref="AI113:AQ113"/>
    <mergeCell ref="Z111:Z114"/>
    <mergeCell ref="AA111:AA112"/>
    <mergeCell ref="AB111:AB112"/>
    <mergeCell ref="AC111:AC112"/>
    <mergeCell ref="AD111:AD112"/>
    <mergeCell ref="AE111:AE112"/>
    <mergeCell ref="AB113:AB114"/>
    <mergeCell ref="AC113:AC114"/>
    <mergeCell ref="AD113:AD114"/>
    <mergeCell ref="AE113:AE114"/>
    <mergeCell ref="Q111:U112"/>
    <mergeCell ref="V111:V114"/>
    <mergeCell ref="W111:W114"/>
    <mergeCell ref="X111:X114"/>
    <mergeCell ref="Y111:Y114"/>
    <mergeCell ref="Q114:U114"/>
    <mergeCell ref="C111:C114"/>
    <mergeCell ref="D111:D114"/>
    <mergeCell ref="J111:J114"/>
    <mergeCell ref="N111:N114"/>
    <mergeCell ref="O111:O114"/>
    <mergeCell ref="P111:P114"/>
    <mergeCell ref="AE109:AE110"/>
    <mergeCell ref="AF109:AF110"/>
    <mergeCell ref="AG109:AG110"/>
    <mergeCell ref="AH109:AH110"/>
    <mergeCell ref="AI109:AQ109"/>
    <mergeCell ref="Q110:U110"/>
    <mergeCell ref="AI110:AQ110"/>
    <mergeCell ref="M108:M110"/>
    <mergeCell ref="Q109:U109"/>
    <mergeCell ref="AA109:AA110"/>
    <mergeCell ref="AB109:AB110"/>
    <mergeCell ref="AC109:AC110"/>
    <mergeCell ref="AD109:AD110"/>
    <mergeCell ref="AI107:AQ108"/>
    <mergeCell ref="E108:F109"/>
    <mergeCell ref="G108:G109"/>
    <mergeCell ref="H108:I109"/>
    <mergeCell ref="K108:K110"/>
    <mergeCell ref="L108:L110"/>
    <mergeCell ref="AC107:AC108"/>
    <mergeCell ref="AD107:AD108"/>
    <mergeCell ref="AE107:AE108"/>
    <mergeCell ref="AF107:AF108"/>
    <mergeCell ref="AG107:AG108"/>
    <mergeCell ref="AH107:AH108"/>
    <mergeCell ref="W107:W110"/>
    <mergeCell ref="X107:X110"/>
    <mergeCell ref="Y107:Y110"/>
    <mergeCell ref="Z107:Z110"/>
    <mergeCell ref="AA107:AA108"/>
    <mergeCell ref="AB107:AB108"/>
    <mergeCell ref="AI106:AQ106"/>
    <mergeCell ref="C107:C110"/>
    <mergeCell ref="D107:D110"/>
    <mergeCell ref="J107:J110"/>
    <mergeCell ref="N107:N110"/>
    <mergeCell ref="O107:O110"/>
    <mergeCell ref="P107:P110"/>
    <mergeCell ref="Q107:U108"/>
    <mergeCell ref="V107:V110"/>
    <mergeCell ref="E104:F105"/>
    <mergeCell ref="G104:G105"/>
    <mergeCell ref="H104:I105"/>
    <mergeCell ref="K104:K106"/>
    <mergeCell ref="L104:L106"/>
    <mergeCell ref="M104:M106"/>
    <mergeCell ref="Q105:U105"/>
    <mergeCell ref="AA105:AA106"/>
    <mergeCell ref="AF103:AF104"/>
    <mergeCell ref="AG103:AG104"/>
    <mergeCell ref="AH103:AH104"/>
    <mergeCell ref="AI103:AQ104"/>
    <mergeCell ref="AF105:AF106"/>
    <mergeCell ref="AG105:AG106"/>
    <mergeCell ref="AH105:AH106"/>
    <mergeCell ref="AI105:AQ105"/>
    <mergeCell ref="Z103:Z106"/>
    <mergeCell ref="AA103:AA104"/>
    <mergeCell ref="AB103:AB104"/>
    <mergeCell ref="AC103:AC104"/>
    <mergeCell ref="AD103:AD104"/>
    <mergeCell ref="AE103:AE104"/>
    <mergeCell ref="AB105:AB106"/>
    <mergeCell ref="AC105:AC106"/>
    <mergeCell ref="AD105:AD106"/>
    <mergeCell ref="AE105:AE106"/>
    <mergeCell ref="Q103:U104"/>
    <mergeCell ref="V103:V106"/>
    <mergeCell ref="W103:W106"/>
    <mergeCell ref="X103:X106"/>
    <mergeCell ref="Y103:Y106"/>
    <mergeCell ref="Q106:U106"/>
    <mergeCell ref="C103:C106"/>
    <mergeCell ref="D103:D106"/>
    <mergeCell ref="J103:J106"/>
    <mergeCell ref="N103:N106"/>
    <mergeCell ref="O103:O106"/>
    <mergeCell ref="P103:P106"/>
    <mergeCell ref="AE101:AE102"/>
    <mergeCell ref="AF101:AF102"/>
    <mergeCell ref="AG101:AG102"/>
    <mergeCell ref="AH101:AH102"/>
    <mergeCell ref="AI101:AQ101"/>
    <mergeCell ref="Q102:U102"/>
    <mergeCell ref="AI102:AQ102"/>
    <mergeCell ref="M100:M102"/>
    <mergeCell ref="Q101:U101"/>
    <mergeCell ref="AA101:AA102"/>
    <mergeCell ref="AB101:AB102"/>
    <mergeCell ref="AC101:AC102"/>
    <mergeCell ref="AD101:AD102"/>
    <mergeCell ref="AI99:AQ100"/>
    <mergeCell ref="E100:F101"/>
    <mergeCell ref="G100:G101"/>
    <mergeCell ref="H100:I101"/>
    <mergeCell ref="K100:K102"/>
    <mergeCell ref="L100:L102"/>
    <mergeCell ref="AC99:AC100"/>
    <mergeCell ref="AD99:AD100"/>
    <mergeCell ref="AE99:AE100"/>
    <mergeCell ref="AF99:AF100"/>
    <mergeCell ref="AG99:AG100"/>
    <mergeCell ref="AH99:AH100"/>
    <mergeCell ref="W99:W102"/>
    <mergeCell ref="X99:X102"/>
    <mergeCell ref="Y99:Y102"/>
    <mergeCell ref="Z99:Z102"/>
    <mergeCell ref="AA99:AA100"/>
    <mergeCell ref="AB99:AB100"/>
    <mergeCell ref="AI98:AQ98"/>
    <mergeCell ref="C99:C102"/>
    <mergeCell ref="D99:D102"/>
    <mergeCell ref="J99:J102"/>
    <mergeCell ref="N99:N102"/>
    <mergeCell ref="O99:O102"/>
    <mergeCell ref="P99:P102"/>
    <mergeCell ref="Q99:U100"/>
    <mergeCell ref="V99:V102"/>
    <mergeCell ref="E96:F97"/>
    <mergeCell ref="G96:G97"/>
    <mergeCell ref="H96:I97"/>
    <mergeCell ref="K96:K98"/>
    <mergeCell ref="L96:L98"/>
    <mergeCell ref="M96:M98"/>
    <mergeCell ref="Q97:U97"/>
    <mergeCell ref="AA97:AA98"/>
    <mergeCell ref="AF95:AF96"/>
    <mergeCell ref="AG95:AG96"/>
    <mergeCell ref="AH95:AH96"/>
    <mergeCell ref="AI95:AQ96"/>
    <mergeCell ref="AF97:AF98"/>
    <mergeCell ref="AG97:AG98"/>
    <mergeCell ref="AH97:AH98"/>
    <mergeCell ref="AI97:AQ97"/>
    <mergeCell ref="Z95:Z98"/>
    <mergeCell ref="AA95:AA96"/>
    <mergeCell ref="AB95:AB96"/>
    <mergeCell ref="AC95:AC96"/>
    <mergeCell ref="AD95:AD96"/>
    <mergeCell ref="AE95:AE96"/>
    <mergeCell ref="AB97:AB98"/>
    <mergeCell ref="AC97:AC98"/>
    <mergeCell ref="AD97:AD98"/>
    <mergeCell ref="AE97:AE98"/>
    <mergeCell ref="Q95:U96"/>
    <mergeCell ref="V95:V98"/>
    <mergeCell ref="W95:W98"/>
    <mergeCell ref="X95:X98"/>
    <mergeCell ref="Y95:Y98"/>
    <mergeCell ref="Q98:U98"/>
    <mergeCell ref="C95:C98"/>
    <mergeCell ref="D95:D98"/>
    <mergeCell ref="J95:J98"/>
    <mergeCell ref="N95:N98"/>
    <mergeCell ref="O95:O98"/>
    <mergeCell ref="P95:P98"/>
    <mergeCell ref="AE93:AE94"/>
    <mergeCell ref="AF93:AF94"/>
    <mergeCell ref="AG93:AG94"/>
    <mergeCell ref="AH93:AH94"/>
    <mergeCell ref="AI93:AQ93"/>
    <mergeCell ref="Q94:U94"/>
    <mergeCell ref="AI94:AQ94"/>
    <mergeCell ref="M92:M94"/>
    <mergeCell ref="Q93:U93"/>
    <mergeCell ref="AA93:AA94"/>
    <mergeCell ref="AB93:AB94"/>
    <mergeCell ref="AC93:AC94"/>
    <mergeCell ref="AD93:AD94"/>
    <mergeCell ref="AI91:AQ92"/>
    <mergeCell ref="E92:F93"/>
    <mergeCell ref="G92:G93"/>
    <mergeCell ref="H92:I93"/>
    <mergeCell ref="K92:K94"/>
    <mergeCell ref="L92:L94"/>
    <mergeCell ref="AC91:AC92"/>
    <mergeCell ref="AD91:AD92"/>
    <mergeCell ref="AE91:AE92"/>
    <mergeCell ref="AF91:AF92"/>
    <mergeCell ref="AG91:AG92"/>
    <mergeCell ref="AH91:AH92"/>
    <mergeCell ref="W91:W94"/>
    <mergeCell ref="X91:X94"/>
    <mergeCell ref="Y91:Y94"/>
    <mergeCell ref="Z91:Z94"/>
    <mergeCell ref="AA91:AA92"/>
    <mergeCell ref="AB91:AB92"/>
    <mergeCell ref="AI90:AQ90"/>
    <mergeCell ref="C91:C94"/>
    <mergeCell ref="D91:D94"/>
    <mergeCell ref="J91:J94"/>
    <mergeCell ref="N91:N94"/>
    <mergeCell ref="O91:O94"/>
    <mergeCell ref="P91:P94"/>
    <mergeCell ref="Q91:U92"/>
    <mergeCell ref="V91:V94"/>
    <mergeCell ref="E88:F89"/>
    <mergeCell ref="G88:G89"/>
    <mergeCell ref="H88:I89"/>
    <mergeCell ref="K88:K90"/>
    <mergeCell ref="L88:L90"/>
    <mergeCell ref="M88:M90"/>
    <mergeCell ref="Q89:U89"/>
    <mergeCell ref="AA89:AA90"/>
    <mergeCell ref="AF87:AF88"/>
    <mergeCell ref="AG87:AG88"/>
    <mergeCell ref="AH87:AH88"/>
    <mergeCell ref="AI87:AQ88"/>
    <mergeCell ref="AF89:AF90"/>
    <mergeCell ref="AG89:AG90"/>
    <mergeCell ref="AH89:AH90"/>
    <mergeCell ref="AI89:AQ89"/>
    <mergeCell ref="Z87:Z90"/>
    <mergeCell ref="AA87:AA88"/>
    <mergeCell ref="AB87:AB88"/>
    <mergeCell ref="AC87:AC88"/>
    <mergeCell ref="AD87:AD88"/>
    <mergeCell ref="AE87:AE88"/>
    <mergeCell ref="AB89:AB90"/>
    <mergeCell ref="AC89:AC90"/>
    <mergeCell ref="AD89:AD90"/>
    <mergeCell ref="AE89:AE90"/>
    <mergeCell ref="Q87:U88"/>
    <mergeCell ref="V87:V90"/>
    <mergeCell ref="W87:W90"/>
    <mergeCell ref="X87:X90"/>
    <mergeCell ref="Y87:Y90"/>
    <mergeCell ref="Q90:U90"/>
    <mergeCell ref="AH85:AH86"/>
    <mergeCell ref="AI85:AQ85"/>
    <mergeCell ref="Q86:U86"/>
    <mergeCell ref="AI86:AQ86"/>
    <mergeCell ref="C87:C90"/>
    <mergeCell ref="D87:D90"/>
    <mergeCell ref="J87:J90"/>
    <mergeCell ref="N87:N90"/>
    <mergeCell ref="O87:O90"/>
    <mergeCell ref="P87:P90"/>
    <mergeCell ref="L84:L86"/>
    <mergeCell ref="M84:M86"/>
    <mergeCell ref="Q85:U85"/>
    <mergeCell ref="AA85:AA86"/>
    <mergeCell ref="AB85:AB86"/>
    <mergeCell ref="AC85:AC86"/>
    <mergeCell ref="Z83:Z86"/>
    <mergeCell ref="AI83:AQ84"/>
    <mergeCell ref="AD85:AD86"/>
    <mergeCell ref="AE85:AE86"/>
    <mergeCell ref="AF85:AF86"/>
    <mergeCell ref="AG85:AG86"/>
    <mergeCell ref="Q83:U84"/>
    <mergeCell ref="V83:V86"/>
    <mergeCell ref="W83:W86"/>
    <mergeCell ref="X83:X86"/>
    <mergeCell ref="Y83:Y86"/>
    <mergeCell ref="C83:C86"/>
    <mergeCell ref="D83:D86"/>
    <mergeCell ref="J83:J86"/>
    <mergeCell ref="N83:N86"/>
    <mergeCell ref="O83:O86"/>
    <mergeCell ref="P83:P86"/>
    <mergeCell ref="E84:F85"/>
    <mergeCell ref="G84:G85"/>
    <mergeCell ref="H84:I85"/>
    <mergeCell ref="K84:K86"/>
    <mergeCell ref="AE81:AE82"/>
    <mergeCell ref="AF81:AF82"/>
    <mergeCell ref="AG81:AG82"/>
    <mergeCell ref="AH81:AH82"/>
    <mergeCell ref="AI81:AQ81"/>
    <mergeCell ref="Q82:U82"/>
    <mergeCell ref="AI82:AQ82"/>
    <mergeCell ref="M80:M82"/>
    <mergeCell ref="Q81:U81"/>
    <mergeCell ref="AA81:AA82"/>
    <mergeCell ref="AB81:AB82"/>
    <mergeCell ref="AC81:AC82"/>
    <mergeCell ref="AD81:AD82"/>
    <mergeCell ref="AI79:AQ80"/>
    <mergeCell ref="E80:F81"/>
    <mergeCell ref="G80:G81"/>
    <mergeCell ref="H80:I81"/>
    <mergeCell ref="K80:K82"/>
    <mergeCell ref="L80:L82"/>
    <mergeCell ref="AC79:AC80"/>
    <mergeCell ref="AD79:AD80"/>
    <mergeCell ref="AE79:AE80"/>
    <mergeCell ref="AF79:AF80"/>
    <mergeCell ref="AG79:AG80"/>
    <mergeCell ref="AH79:AH80"/>
    <mergeCell ref="W79:W82"/>
    <mergeCell ref="X79:X82"/>
    <mergeCell ref="Y79:Y82"/>
    <mergeCell ref="Z79:Z82"/>
    <mergeCell ref="AA79:AA80"/>
    <mergeCell ref="AB79:AB80"/>
    <mergeCell ref="AI78:AQ78"/>
    <mergeCell ref="C79:C82"/>
    <mergeCell ref="D79:D82"/>
    <mergeCell ref="J79:J82"/>
    <mergeCell ref="N79:N82"/>
    <mergeCell ref="O79:O82"/>
    <mergeCell ref="P79:P82"/>
    <mergeCell ref="Q79:U80"/>
    <mergeCell ref="V79:V82"/>
    <mergeCell ref="E76:F77"/>
    <mergeCell ref="G76:G77"/>
    <mergeCell ref="H76:I77"/>
    <mergeCell ref="K76:K78"/>
    <mergeCell ref="L76:L78"/>
    <mergeCell ref="M76:M78"/>
    <mergeCell ref="Q77:U77"/>
    <mergeCell ref="AA77:AA78"/>
    <mergeCell ref="AF75:AF76"/>
    <mergeCell ref="AG75:AG76"/>
    <mergeCell ref="AH75:AH76"/>
    <mergeCell ref="AI75:AQ76"/>
    <mergeCell ref="AF77:AF78"/>
    <mergeCell ref="AG77:AG78"/>
    <mergeCell ref="AH77:AH78"/>
    <mergeCell ref="AI77:AQ77"/>
    <mergeCell ref="Z75:Z78"/>
    <mergeCell ref="AA75:AA76"/>
    <mergeCell ref="AB75:AB76"/>
    <mergeCell ref="AC75:AC76"/>
    <mergeCell ref="AD75:AD76"/>
    <mergeCell ref="AE75:AE76"/>
    <mergeCell ref="AB77:AB78"/>
    <mergeCell ref="AC77:AC78"/>
    <mergeCell ref="AD77:AD78"/>
    <mergeCell ref="AE77:AE78"/>
    <mergeCell ref="Q75:U76"/>
    <mergeCell ref="V75:V78"/>
    <mergeCell ref="W75:W78"/>
    <mergeCell ref="X75:X78"/>
    <mergeCell ref="Y75:Y78"/>
    <mergeCell ref="Q78:U78"/>
    <mergeCell ref="C75:C78"/>
    <mergeCell ref="D75:D78"/>
    <mergeCell ref="J75:J78"/>
    <mergeCell ref="N75:N78"/>
    <mergeCell ref="O75:O78"/>
    <mergeCell ref="P75:P78"/>
    <mergeCell ref="AF73:AF74"/>
    <mergeCell ref="AG73:AG74"/>
    <mergeCell ref="AH73:AH74"/>
    <mergeCell ref="AI73:AQ73"/>
    <mergeCell ref="Q74:U74"/>
    <mergeCell ref="AI74:AQ74"/>
    <mergeCell ref="Q73:U73"/>
    <mergeCell ref="AA73:AA74"/>
    <mergeCell ref="AB73:AB74"/>
    <mergeCell ref="AC73:AC74"/>
    <mergeCell ref="AD73:AD74"/>
    <mergeCell ref="AE73:AE74"/>
    <mergeCell ref="E72:F73"/>
    <mergeCell ref="G72:G73"/>
    <mergeCell ref="H72:I73"/>
    <mergeCell ref="K72:K74"/>
    <mergeCell ref="L72:L74"/>
    <mergeCell ref="M72:M74"/>
    <mergeCell ref="AH71:AH72"/>
    <mergeCell ref="AI71:AQ72"/>
    <mergeCell ref="AB71:AB72"/>
    <mergeCell ref="AC71:AC72"/>
    <mergeCell ref="AD71:AD72"/>
    <mergeCell ref="AE71:AE72"/>
    <mergeCell ref="AF71:AF72"/>
    <mergeCell ref="AG71:AG72"/>
    <mergeCell ref="V71:V74"/>
    <mergeCell ref="W71:W74"/>
    <mergeCell ref="X71:X74"/>
    <mergeCell ref="Y71:Y74"/>
    <mergeCell ref="Z71:Z74"/>
    <mergeCell ref="AA71:AA72"/>
    <mergeCell ref="Q70:U70"/>
    <mergeCell ref="AI70:AQ70"/>
    <mergeCell ref="C71:C74"/>
    <mergeCell ref="D71:D74"/>
    <mergeCell ref="J71:J74"/>
    <mergeCell ref="N71:N74"/>
    <mergeCell ref="O71:O74"/>
    <mergeCell ref="P71:P74"/>
    <mergeCell ref="Q71:U72"/>
    <mergeCell ref="AC69:AC70"/>
    <mergeCell ref="AD69:AD70"/>
    <mergeCell ref="AE69:AE70"/>
    <mergeCell ref="AF69:AF70"/>
    <mergeCell ref="AG69:AG70"/>
    <mergeCell ref="AH69:AH70"/>
    <mergeCell ref="E68:F69"/>
    <mergeCell ref="G68:G69"/>
    <mergeCell ref="H68:I69"/>
    <mergeCell ref="K68:K70"/>
    <mergeCell ref="L68:L70"/>
    <mergeCell ref="M68:M70"/>
    <mergeCell ref="Q69:U69"/>
    <mergeCell ref="AA69:AA70"/>
    <mergeCell ref="AB69:AB70"/>
    <mergeCell ref="AG67:AG68"/>
    <mergeCell ref="AH67:AH68"/>
    <mergeCell ref="AI67:AQ68"/>
    <mergeCell ref="AI69:AQ69"/>
    <mergeCell ref="AA67:AA68"/>
    <mergeCell ref="AB67:AB68"/>
    <mergeCell ref="AC67:AC68"/>
    <mergeCell ref="AD67:AD68"/>
    <mergeCell ref="AE67:AE68"/>
    <mergeCell ref="AF67:AF68"/>
    <mergeCell ref="V67:V70"/>
    <mergeCell ref="W67:W70"/>
    <mergeCell ref="X67:X70"/>
    <mergeCell ref="Y67:Y70"/>
    <mergeCell ref="Z67:Z70"/>
    <mergeCell ref="AH65:AH66"/>
    <mergeCell ref="AI65:AQ66"/>
    <mergeCell ref="Q66:U66"/>
    <mergeCell ref="C67:C70"/>
    <mergeCell ref="D67:D70"/>
    <mergeCell ref="J67:J70"/>
    <mergeCell ref="N67:N70"/>
    <mergeCell ref="O67:O70"/>
    <mergeCell ref="P67:P70"/>
    <mergeCell ref="Q67:U68"/>
    <mergeCell ref="AB65:AB66"/>
    <mergeCell ref="AC65:AC66"/>
    <mergeCell ref="AD65:AD66"/>
    <mergeCell ref="AE65:AE66"/>
    <mergeCell ref="AF65:AF66"/>
    <mergeCell ref="AG65:AG66"/>
    <mergeCell ref="AH63:AH64"/>
    <mergeCell ref="AI63:AQ64"/>
    <mergeCell ref="E64:F65"/>
    <mergeCell ref="G64:G65"/>
    <mergeCell ref="H64:I65"/>
    <mergeCell ref="K64:K66"/>
    <mergeCell ref="L64:L66"/>
    <mergeCell ref="M64:M66"/>
    <mergeCell ref="Q65:U65"/>
    <mergeCell ref="AA65:AA66"/>
    <mergeCell ref="AB63:AB64"/>
    <mergeCell ref="AC63:AC64"/>
    <mergeCell ref="AD63:AD64"/>
    <mergeCell ref="AE63:AE64"/>
    <mergeCell ref="AF63:AF64"/>
    <mergeCell ref="AG63:AG64"/>
    <mergeCell ref="V63:V66"/>
    <mergeCell ref="W63:W66"/>
    <mergeCell ref="X63:X66"/>
    <mergeCell ref="Y63:Y66"/>
    <mergeCell ref="Z63:Z66"/>
    <mergeCell ref="AA63:AA64"/>
    <mergeCell ref="AG61:AG62"/>
    <mergeCell ref="AH61:AH62"/>
    <mergeCell ref="AI61:AQ62"/>
    <mergeCell ref="Q62:U62"/>
    <mergeCell ref="D63:D66"/>
    <mergeCell ref="N63:N66"/>
    <mergeCell ref="O63:O66"/>
    <mergeCell ref="P63:P66"/>
    <mergeCell ref="Q63:U64"/>
    <mergeCell ref="AA61:AA62"/>
    <mergeCell ref="AB61:AB62"/>
    <mergeCell ref="AC61:AC62"/>
    <mergeCell ref="AD61:AD62"/>
    <mergeCell ref="AE61:AE62"/>
    <mergeCell ref="AF61:AF62"/>
    <mergeCell ref="AG59:AG60"/>
    <mergeCell ref="AH59:AH60"/>
    <mergeCell ref="AI59:AQ60"/>
    <mergeCell ref="E60:F61"/>
    <mergeCell ref="G60:G61"/>
    <mergeCell ref="H60:I61"/>
    <mergeCell ref="K60:K62"/>
    <mergeCell ref="L60:L62"/>
    <mergeCell ref="M60:M62"/>
    <mergeCell ref="Q61:U61"/>
    <mergeCell ref="AA59:AA60"/>
    <mergeCell ref="AB59:AB60"/>
    <mergeCell ref="AC59:AC60"/>
    <mergeCell ref="AD59:AD60"/>
    <mergeCell ref="AE59:AE60"/>
    <mergeCell ref="AF59:AF60"/>
    <mergeCell ref="V59:V62"/>
    <mergeCell ref="W59:W62"/>
    <mergeCell ref="X59:X62"/>
    <mergeCell ref="Y59:Y62"/>
    <mergeCell ref="Z59:Z62"/>
    <mergeCell ref="AF57:AF58"/>
    <mergeCell ref="AG57:AG58"/>
    <mergeCell ref="AH57:AH58"/>
    <mergeCell ref="AI57:AQ58"/>
    <mergeCell ref="Q58:U58"/>
    <mergeCell ref="D59:D62"/>
    <mergeCell ref="N59:N62"/>
    <mergeCell ref="O59:O62"/>
    <mergeCell ref="P59:P62"/>
    <mergeCell ref="Q59:U60"/>
    <mergeCell ref="V56:V58"/>
    <mergeCell ref="W56:W58"/>
    <mergeCell ref="X56:X58"/>
    <mergeCell ref="Q57:U57"/>
    <mergeCell ref="AA57:AA58"/>
    <mergeCell ref="AB57:AB58"/>
    <mergeCell ref="AF55:AF56"/>
    <mergeCell ref="AG55:AG56"/>
    <mergeCell ref="AH55:AH56"/>
    <mergeCell ref="AI55:AQ56"/>
    <mergeCell ref="E56:F58"/>
    <mergeCell ref="G56:G58"/>
    <mergeCell ref="H56:I58"/>
    <mergeCell ref="K56:K58"/>
    <mergeCell ref="L56:L58"/>
    <mergeCell ref="M56:M58"/>
    <mergeCell ref="Z55:Z58"/>
    <mergeCell ref="AA55:AA56"/>
    <mergeCell ref="AB55:AB56"/>
    <mergeCell ref="AC55:AC56"/>
    <mergeCell ref="AD55:AD56"/>
    <mergeCell ref="AE55:AE56"/>
    <mergeCell ref="AC57:AC58"/>
    <mergeCell ref="AD57:AD58"/>
    <mergeCell ref="AE57:AE58"/>
    <mergeCell ref="AH53:AH54"/>
    <mergeCell ref="AI53:AQ54"/>
    <mergeCell ref="D55:D58"/>
    <mergeCell ref="J55:J66"/>
    <mergeCell ref="N55:N58"/>
    <mergeCell ref="O55:O58"/>
    <mergeCell ref="P55:P58"/>
    <mergeCell ref="Q55:U56"/>
    <mergeCell ref="Y55:Y58"/>
    <mergeCell ref="AB53:AB54"/>
    <mergeCell ref="AC53:AC54"/>
    <mergeCell ref="AD53:AD54"/>
    <mergeCell ref="AE53:AE54"/>
    <mergeCell ref="AF53:AF54"/>
    <mergeCell ref="AG53:AG54"/>
    <mergeCell ref="AH51:AH52"/>
    <mergeCell ref="AI51:AQ52"/>
    <mergeCell ref="E52:F53"/>
    <mergeCell ref="G52:G53"/>
    <mergeCell ref="H52:I53"/>
    <mergeCell ref="K52:K54"/>
    <mergeCell ref="L52:L54"/>
    <mergeCell ref="M52:M54"/>
    <mergeCell ref="Q52:U53"/>
    <mergeCell ref="AA53:AA54"/>
    <mergeCell ref="AB51:AB52"/>
    <mergeCell ref="AC51:AC52"/>
    <mergeCell ref="AD51:AD52"/>
    <mergeCell ref="AE51:AE52"/>
    <mergeCell ref="AF51:AF52"/>
    <mergeCell ref="AG51:AG52"/>
    <mergeCell ref="AI49:AQ50"/>
    <mergeCell ref="Q50:U51"/>
    <mergeCell ref="D51:D54"/>
    <mergeCell ref="P51:P54"/>
    <mergeCell ref="V51:V54"/>
    <mergeCell ref="W51:W54"/>
    <mergeCell ref="X51:X54"/>
    <mergeCell ref="Y51:Y54"/>
    <mergeCell ref="Z51:Z54"/>
    <mergeCell ref="AA51:AA52"/>
    <mergeCell ref="AC49:AC50"/>
    <mergeCell ref="AD49:AD50"/>
    <mergeCell ref="AE49:AE50"/>
    <mergeCell ref="AF49:AF50"/>
    <mergeCell ref="AG49:AG50"/>
    <mergeCell ref="AH49:AH50"/>
    <mergeCell ref="AH47:AH48"/>
    <mergeCell ref="AI47:AQ48"/>
    <mergeCell ref="E48:F49"/>
    <mergeCell ref="G48:G49"/>
    <mergeCell ref="H48:I49"/>
    <mergeCell ref="K48:K50"/>
    <mergeCell ref="L48:L50"/>
    <mergeCell ref="M48:M50"/>
    <mergeCell ref="AA49:AA50"/>
    <mergeCell ref="AB49:AB50"/>
    <mergeCell ref="AB47:AB48"/>
    <mergeCell ref="AC47:AC48"/>
    <mergeCell ref="AD47:AD48"/>
    <mergeCell ref="AE47:AE48"/>
    <mergeCell ref="AF47:AF48"/>
    <mergeCell ref="AG47:AG48"/>
    <mergeCell ref="V47:V50"/>
    <mergeCell ref="W47:W50"/>
    <mergeCell ref="X47:X50"/>
    <mergeCell ref="Y47:Y50"/>
    <mergeCell ref="Z47:Z50"/>
    <mergeCell ref="AA47:AA48"/>
    <mergeCell ref="D47:D50"/>
    <mergeCell ref="N47:N54"/>
    <mergeCell ref="O47:O54"/>
    <mergeCell ref="P47:P50"/>
    <mergeCell ref="Q47:U49"/>
    <mergeCell ref="AE45:AE46"/>
    <mergeCell ref="AF45:AF46"/>
    <mergeCell ref="AG45:AG46"/>
    <mergeCell ref="AH45:AH46"/>
    <mergeCell ref="AI45:AQ46"/>
    <mergeCell ref="Q46:U46"/>
    <mergeCell ref="M44:M46"/>
    <mergeCell ref="V44:V46"/>
    <mergeCell ref="W44:W46"/>
    <mergeCell ref="X44:X46"/>
    <mergeCell ref="Q45:U45"/>
    <mergeCell ref="AA45:AA46"/>
    <mergeCell ref="AE43:AE44"/>
    <mergeCell ref="AF43:AF44"/>
    <mergeCell ref="AG43:AG44"/>
    <mergeCell ref="AH43:AH44"/>
    <mergeCell ref="AI43:AQ44"/>
    <mergeCell ref="E44:F46"/>
    <mergeCell ref="G44:G46"/>
    <mergeCell ref="H44:I46"/>
    <mergeCell ref="K44:K46"/>
    <mergeCell ref="L44:L46"/>
    <mergeCell ref="Y43:Y46"/>
    <mergeCell ref="Z43:Z46"/>
    <mergeCell ref="AA43:AA44"/>
    <mergeCell ref="AB43:AB44"/>
    <mergeCell ref="AC43:AC44"/>
    <mergeCell ref="AD43:AD44"/>
    <mergeCell ref="AB45:AB46"/>
    <mergeCell ref="AC45:AC46"/>
    <mergeCell ref="AD45:AD46"/>
    <mergeCell ref="AH41:AH42"/>
    <mergeCell ref="AI41:AQ42"/>
    <mergeCell ref="Q42:U42"/>
    <mergeCell ref="D43:D46"/>
    <mergeCell ref="J43:J54"/>
    <mergeCell ref="N43:N46"/>
    <mergeCell ref="O43:O46"/>
    <mergeCell ref="P43:P46"/>
    <mergeCell ref="Q43:U44"/>
    <mergeCell ref="AB41:AB42"/>
    <mergeCell ref="AC41:AC42"/>
    <mergeCell ref="AD41:AD42"/>
    <mergeCell ref="AE41:AE42"/>
    <mergeCell ref="AF41:AF42"/>
    <mergeCell ref="AG41:AG42"/>
    <mergeCell ref="AH39:AH40"/>
    <mergeCell ref="AI39:AQ40"/>
    <mergeCell ref="E40:F41"/>
    <mergeCell ref="G40:G41"/>
    <mergeCell ref="H40:I41"/>
    <mergeCell ref="K40:K42"/>
    <mergeCell ref="L40:L42"/>
    <mergeCell ref="M40:M42"/>
    <mergeCell ref="Q41:U41"/>
    <mergeCell ref="AA41:AA42"/>
    <mergeCell ref="AB39:AB40"/>
    <mergeCell ref="AC39:AC40"/>
    <mergeCell ref="AD39:AD40"/>
    <mergeCell ref="AE39:AE40"/>
    <mergeCell ref="AF39:AF40"/>
    <mergeCell ref="AG39:AG40"/>
    <mergeCell ref="V39:V42"/>
    <mergeCell ref="W39:W42"/>
    <mergeCell ref="X39:X42"/>
    <mergeCell ref="Y39:Y42"/>
    <mergeCell ref="Z39:Z42"/>
    <mergeCell ref="AA39:AA40"/>
    <mergeCell ref="AH37:AH38"/>
    <mergeCell ref="AI37:AQ37"/>
    <mergeCell ref="Q38:U38"/>
    <mergeCell ref="AI38:AQ38"/>
    <mergeCell ref="D39:D42"/>
    <mergeCell ref="N39:N42"/>
    <mergeCell ref="O39:O42"/>
    <mergeCell ref="P39:P42"/>
    <mergeCell ref="Q39:U40"/>
    <mergeCell ref="AB37:AB38"/>
    <mergeCell ref="AC37:AC38"/>
    <mergeCell ref="AD37:AD38"/>
    <mergeCell ref="AE37:AE38"/>
    <mergeCell ref="AF37:AF38"/>
    <mergeCell ref="AG37:AG38"/>
    <mergeCell ref="AH35:AH36"/>
    <mergeCell ref="AI35:AQ36"/>
    <mergeCell ref="E36:F37"/>
    <mergeCell ref="G36:G37"/>
    <mergeCell ref="H36:I37"/>
    <mergeCell ref="K36:K38"/>
    <mergeCell ref="L36:L38"/>
    <mergeCell ref="M36:M38"/>
    <mergeCell ref="Q37:U37"/>
    <mergeCell ref="AA37:AA38"/>
    <mergeCell ref="AB35:AB36"/>
    <mergeCell ref="AC35:AC36"/>
    <mergeCell ref="AD35:AD36"/>
    <mergeCell ref="AE35:AE36"/>
    <mergeCell ref="AF35:AF36"/>
    <mergeCell ref="AG35:AG36"/>
    <mergeCell ref="V35:V38"/>
    <mergeCell ref="W35:W38"/>
    <mergeCell ref="X35:X38"/>
    <mergeCell ref="Y35:Y38"/>
    <mergeCell ref="Z35:Z38"/>
    <mergeCell ref="AA35:AA36"/>
    <mergeCell ref="AG33:AG34"/>
    <mergeCell ref="AH33:AH34"/>
    <mergeCell ref="AI33:AQ34"/>
    <mergeCell ref="Q34:U34"/>
    <mergeCell ref="D35:D38"/>
    <mergeCell ref="N35:N38"/>
    <mergeCell ref="O35:O38"/>
    <mergeCell ref="P35:P38"/>
    <mergeCell ref="Q35:U36"/>
    <mergeCell ref="AA33:AA34"/>
    <mergeCell ref="AB33:AB34"/>
    <mergeCell ref="AC33:AC34"/>
    <mergeCell ref="AD33:AD34"/>
    <mergeCell ref="AE33:AE34"/>
    <mergeCell ref="AF33:AF34"/>
    <mergeCell ref="AG31:AG32"/>
    <mergeCell ref="AH31:AH32"/>
    <mergeCell ref="AI31:AQ32"/>
    <mergeCell ref="E32:F34"/>
    <mergeCell ref="G32:G34"/>
    <mergeCell ref="H32:I34"/>
    <mergeCell ref="K32:K34"/>
    <mergeCell ref="L32:L34"/>
    <mergeCell ref="M32:M34"/>
    <mergeCell ref="Q33:U33"/>
    <mergeCell ref="AA31:AA32"/>
    <mergeCell ref="AB31:AB32"/>
    <mergeCell ref="AC31:AC32"/>
    <mergeCell ref="AD31:AD32"/>
    <mergeCell ref="AE31:AE32"/>
    <mergeCell ref="AF31:AF32"/>
    <mergeCell ref="V31:V34"/>
    <mergeCell ref="W31:W34"/>
    <mergeCell ref="X31:X34"/>
    <mergeCell ref="Y31:Y34"/>
    <mergeCell ref="Z31:Z34"/>
    <mergeCell ref="AG29:AG30"/>
    <mergeCell ref="AH29:AH30"/>
    <mergeCell ref="AI29:AQ30"/>
    <mergeCell ref="Q30:U30"/>
    <mergeCell ref="D31:D34"/>
    <mergeCell ref="J31:J42"/>
    <mergeCell ref="N31:N34"/>
    <mergeCell ref="O31:O34"/>
    <mergeCell ref="P31:P34"/>
    <mergeCell ref="Q31:U32"/>
    <mergeCell ref="AA29:AA30"/>
    <mergeCell ref="AB29:AB30"/>
    <mergeCell ref="AC29:AC30"/>
    <mergeCell ref="AD29:AD30"/>
    <mergeCell ref="AE29:AE30"/>
    <mergeCell ref="AF29:AF30"/>
    <mergeCell ref="AG27:AG28"/>
    <mergeCell ref="AH27:AH28"/>
    <mergeCell ref="AI27:AQ28"/>
    <mergeCell ref="E28:F29"/>
    <mergeCell ref="G28:G29"/>
    <mergeCell ref="H28:I29"/>
    <mergeCell ref="K28:K30"/>
    <mergeCell ref="L28:L30"/>
    <mergeCell ref="M28:M30"/>
    <mergeCell ref="Q29:U29"/>
    <mergeCell ref="AA27:AA28"/>
    <mergeCell ref="AB27:AB28"/>
    <mergeCell ref="AC27:AC28"/>
    <mergeCell ref="AD27:AD28"/>
    <mergeCell ref="AE27:AE28"/>
    <mergeCell ref="AF27:AF28"/>
    <mergeCell ref="V27:V30"/>
    <mergeCell ref="W27:W30"/>
    <mergeCell ref="X27:X30"/>
    <mergeCell ref="Y27:Y30"/>
    <mergeCell ref="Z27:Z30"/>
    <mergeCell ref="AF25:AF26"/>
    <mergeCell ref="AG25:AG26"/>
    <mergeCell ref="AH25:AH26"/>
    <mergeCell ref="AI25:AQ26"/>
    <mergeCell ref="Q26:U26"/>
    <mergeCell ref="D27:D30"/>
    <mergeCell ref="N27:N30"/>
    <mergeCell ref="O27:O30"/>
    <mergeCell ref="P27:P30"/>
    <mergeCell ref="Q27:U28"/>
    <mergeCell ref="Q25:U25"/>
    <mergeCell ref="AA25:AA26"/>
    <mergeCell ref="AB25:AB26"/>
    <mergeCell ref="AC25:AC26"/>
    <mergeCell ref="AD25:AD26"/>
    <mergeCell ref="AE25:AE26"/>
    <mergeCell ref="E24:F25"/>
    <mergeCell ref="G24:G25"/>
    <mergeCell ref="H24:I25"/>
    <mergeCell ref="K24:K26"/>
    <mergeCell ref="L24:L26"/>
    <mergeCell ref="M24:M26"/>
    <mergeCell ref="AD23:AD24"/>
    <mergeCell ref="AE23:AE24"/>
    <mergeCell ref="AF23:AF24"/>
    <mergeCell ref="AG23:AG24"/>
    <mergeCell ref="AH23:AH24"/>
    <mergeCell ref="AI23:AQ24"/>
    <mergeCell ref="X23:X26"/>
    <mergeCell ref="Y23:Y26"/>
    <mergeCell ref="Z23:Z26"/>
    <mergeCell ref="AA23:AA24"/>
    <mergeCell ref="AB23:AB24"/>
    <mergeCell ref="AC23:AC24"/>
    <mergeCell ref="AI21:AQ22"/>
    <mergeCell ref="Q22:U22"/>
    <mergeCell ref="D23:D26"/>
    <mergeCell ref="N23:N26"/>
    <mergeCell ref="O23:O26"/>
    <mergeCell ref="P23:P26"/>
    <mergeCell ref="Q23:U24"/>
    <mergeCell ref="V23:V26"/>
    <mergeCell ref="W23:W26"/>
    <mergeCell ref="AC21:AC22"/>
    <mergeCell ref="AD21:AD22"/>
    <mergeCell ref="AE21:AE22"/>
    <mergeCell ref="AF21:AF22"/>
    <mergeCell ref="AG21:AG22"/>
    <mergeCell ref="AH21:AH22"/>
    <mergeCell ref="AI19:AQ20"/>
    <mergeCell ref="E20:F22"/>
    <mergeCell ref="G20:G22"/>
    <mergeCell ref="H20:I22"/>
    <mergeCell ref="K20:K22"/>
    <mergeCell ref="L20:L22"/>
    <mergeCell ref="M20:M22"/>
    <mergeCell ref="Q21:U21"/>
    <mergeCell ref="AA21:AA22"/>
    <mergeCell ref="AB21:AB22"/>
    <mergeCell ref="AC19:AC20"/>
    <mergeCell ref="AD19:AD20"/>
    <mergeCell ref="AE19:AE20"/>
    <mergeCell ref="AF19:AF20"/>
    <mergeCell ref="AG19:AG20"/>
    <mergeCell ref="AH19:AH20"/>
    <mergeCell ref="W19:W22"/>
    <mergeCell ref="X19:X22"/>
    <mergeCell ref="Y19:Y22"/>
    <mergeCell ref="Z19:Z22"/>
    <mergeCell ref="AA19:AA20"/>
    <mergeCell ref="AB19:AB20"/>
    <mergeCell ref="AI17:AQ18"/>
    <mergeCell ref="Q18:U18"/>
    <mergeCell ref="D19:D22"/>
    <mergeCell ref="J19:J30"/>
    <mergeCell ref="N19:N22"/>
    <mergeCell ref="O19:O22"/>
    <mergeCell ref="P19:P22"/>
    <mergeCell ref="Q19:U20"/>
    <mergeCell ref="V19:V22"/>
    <mergeCell ref="AC17:AC18"/>
    <mergeCell ref="AD17:AD18"/>
    <mergeCell ref="AE17:AE18"/>
    <mergeCell ref="AF17:AF18"/>
    <mergeCell ref="AG17:AG18"/>
    <mergeCell ref="AH17:AH18"/>
    <mergeCell ref="AI15:AQ16"/>
    <mergeCell ref="E16:F17"/>
    <mergeCell ref="G16:G17"/>
    <mergeCell ref="H16:I17"/>
    <mergeCell ref="K16:K18"/>
    <mergeCell ref="L16:L18"/>
    <mergeCell ref="M16:M18"/>
    <mergeCell ref="Q17:U17"/>
    <mergeCell ref="AA17:AA18"/>
    <mergeCell ref="AB17:AB18"/>
    <mergeCell ref="AC15:AC16"/>
    <mergeCell ref="AD15:AD16"/>
    <mergeCell ref="AE15:AE16"/>
    <mergeCell ref="AF15:AF16"/>
    <mergeCell ref="AG15:AG16"/>
    <mergeCell ref="AH15:AH16"/>
    <mergeCell ref="W15:W18"/>
    <mergeCell ref="X15:X18"/>
    <mergeCell ref="Y15:Y18"/>
    <mergeCell ref="Z15:Z18"/>
    <mergeCell ref="AA15:AA16"/>
    <mergeCell ref="AB15:AB16"/>
    <mergeCell ref="AH13:AH14"/>
    <mergeCell ref="AI13:AQ14"/>
    <mergeCell ref="Q14:U14"/>
    <mergeCell ref="D15:D18"/>
    <mergeCell ref="N15:N18"/>
    <mergeCell ref="O15:O18"/>
    <mergeCell ref="P15:P18"/>
    <mergeCell ref="Q15:U16"/>
    <mergeCell ref="V15:V18"/>
    <mergeCell ref="AB13:AB14"/>
    <mergeCell ref="AC13:AC14"/>
    <mergeCell ref="AD13:AD14"/>
    <mergeCell ref="AE13:AE14"/>
    <mergeCell ref="AF13:AF14"/>
    <mergeCell ref="AG13:AG14"/>
    <mergeCell ref="AH11:AH12"/>
    <mergeCell ref="AI11:AQ12"/>
    <mergeCell ref="E12:F13"/>
    <mergeCell ref="G12:G13"/>
    <mergeCell ref="H12:I13"/>
    <mergeCell ref="K12:K14"/>
    <mergeCell ref="L12:L14"/>
    <mergeCell ref="M12:M14"/>
    <mergeCell ref="Q13:U13"/>
    <mergeCell ref="AA13:AA14"/>
    <mergeCell ref="AB11:AB12"/>
    <mergeCell ref="AC11:AC12"/>
    <mergeCell ref="AD11:AD12"/>
    <mergeCell ref="AE11:AE12"/>
    <mergeCell ref="AF11:AF12"/>
    <mergeCell ref="AG11:AG12"/>
    <mergeCell ref="V11:V14"/>
    <mergeCell ref="W11:W14"/>
    <mergeCell ref="X11:X14"/>
    <mergeCell ref="Y11:Y14"/>
    <mergeCell ref="Z11:Z14"/>
    <mergeCell ref="AA11:AA12"/>
    <mergeCell ref="D11:D14"/>
    <mergeCell ref="N11:N14"/>
    <mergeCell ref="O11:O14"/>
    <mergeCell ref="P11:P14"/>
    <mergeCell ref="Q11:U12"/>
    <mergeCell ref="AE9:AE10"/>
    <mergeCell ref="AF9:AF10"/>
    <mergeCell ref="AG9:AG10"/>
    <mergeCell ref="AH9:AH10"/>
    <mergeCell ref="AI9:AQ9"/>
    <mergeCell ref="Q10:U10"/>
    <mergeCell ref="AI10:AQ10"/>
    <mergeCell ref="M8:M10"/>
    <mergeCell ref="Q9:U9"/>
    <mergeCell ref="AA9:AA10"/>
    <mergeCell ref="AB9:AB10"/>
    <mergeCell ref="AC9:AC10"/>
    <mergeCell ref="AD9:AD10"/>
    <mergeCell ref="AE7:AE8"/>
    <mergeCell ref="AF7:AF8"/>
    <mergeCell ref="AG7:AG8"/>
    <mergeCell ref="AH7:AH8"/>
    <mergeCell ref="AI7:AQ8"/>
    <mergeCell ref="E8:F10"/>
    <mergeCell ref="G8:G10"/>
    <mergeCell ref="H8:I10"/>
    <mergeCell ref="K8:K10"/>
    <mergeCell ref="L8:L10"/>
    <mergeCell ref="Y7:Y10"/>
    <mergeCell ref="Z7:Z10"/>
    <mergeCell ref="AA7:AA8"/>
    <mergeCell ref="AB7:AB8"/>
    <mergeCell ref="AC7:AC8"/>
    <mergeCell ref="AD7:AD8"/>
    <mergeCell ref="P7:P10"/>
    <mergeCell ref="Q7:U8"/>
    <mergeCell ref="V7:V10"/>
    <mergeCell ref="W7:W10"/>
    <mergeCell ref="X7:X10"/>
    <mergeCell ref="X5:X6"/>
    <mergeCell ref="Y5:Y6"/>
    <mergeCell ref="Z5:Z6"/>
    <mergeCell ref="AA5:AH5"/>
    <mergeCell ref="Q6:U6"/>
    <mergeCell ref="AI6:AQ6"/>
    <mergeCell ref="V4:AH4"/>
    <mergeCell ref="AI4:AQ5"/>
    <mergeCell ref="K5:K6"/>
    <mergeCell ref="L5:L6"/>
    <mergeCell ref="M5:M6"/>
    <mergeCell ref="N5:N6"/>
    <mergeCell ref="O5:P5"/>
    <mergeCell ref="V5:V6"/>
    <mergeCell ref="W5:W6"/>
    <mergeCell ref="B4:B126"/>
    <mergeCell ref="C4:C66"/>
    <mergeCell ref="D4:I6"/>
    <mergeCell ref="J4:J6"/>
    <mergeCell ref="K4:P4"/>
    <mergeCell ref="Q4:U5"/>
    <mergeCell ref="D7:D10"/>
    <mergeCell ref="J7:J18"/>
    <mergeCell ref="N7:N10"/>
    <mergeCell ref="O7:O10"/>
    <mergeCell ref="D2:E2"/>
    <mergeCell ref="F2:G2"/>
    <mergeCell ref="H2:I2"/>
    <mergeCell ref="J2:O2"/>
    <mergeCell ref="P2:R2"/>
    <mergeCell ref="T2:AQ2"/>
  </mergeCells>
  <phoneticPr fontId="3"/>
  <printOptions horizontalCentered="1"/>
  <pageMargins left="0.11811023622047245" right="0.11811023622047245" top="0.55118110236220474" bottom="0.15748031496062992" header="0.31496062992125984" footer="0.31496062992125984"/>
  <pageSetup paperSize="8" scale="40" orientation="portrait" r:id="rId1"/>
  <rowBreaks count="1" manualBreakCount="1">
    <brk id="126" min="1" max="4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H28申込用紙</vt:lpstr>
      <vt:lpstr>H26～</vt:lpstr>
      <vt:lpstr>'H26～'!Print_Area</vt:lpstr>
      <vt:lpstr>H28申込用紙!Print_Area</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t_kumagai</dc:creator>
  <cp:lastModifiedBy>t_kumagai</cp:lastModifiedBy>
  <cp:lastPrinted>2016-05-27T10:05:01Z</cp:lastPrinted>
  <dcterms:created xsi:type="dcterms:W3CDTF">2016-02-24T03:33:04Z</dcterms:created>
  <dcterms:modified xsi:type="dcterms:W3CDTF">2016-05-27T10:06:52Z</dcterms:modified>
</cp:coreProperties>
</file>